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Main documents\2025-2026\WP3\Projects_Database\"/>
    </mc:Choice>
  </mc:AlternateContent>
  <xr:revisionPtr revIDLastSave="0" documentId="13_ncr:1_{C2977E3B-2E2E-4FDF-8016-3E7725D024C4}" xr6:coauthVersionLast="47" xr6:coauthVersionMax="47" xr10:uidLastSave="{00000000-0000-0000-0000-000000000000}"/>
  <bookViews>
    <workbookView xWindow="-108" yWindow="-108" windowWidth="23256" windowHeight="12456" tabRatio="757" xr2:uid="{00000000-000D-0000-FFFF-FFFF00000000}"/>
  </bookViews>
  <sheets>
    <sheet name="Statistics4CBHE" sheetId="10" r:id="rId1"/>
    <sheet name="Projects by HEIs_2022_2025" sheetId="4" r:id="rId2"/>
    <sheet name="UA_HEIs_2022_2025_List" sheetId="13" r:id="rId3"/>
    <sheet name="13_projects_2022" sheetId="6" r:id="rId4"/>
    <sheet name="20_projects_2023" sheetId="9" r:id="rId5"/>
    <sheet name="14_projects_2024" sheetId="11" r:id="rId6"/>
    <sheet name="22projects_2025" sheetId="12" r:id="rId7"/>
    <sheet name="CountriesWithUA_CBHE" sheetId="5" r:id="rId8"/>
    <sheet name="Sheet3" sheetId="14" r:id="rId9"/>
  </sheets>
  <definedNames>
    <definedName name="_xlnm._FilterDatabase" localSheetId="3" hidden="1">'13_projects_2022'!$B$3:$Q$154</definedName>
    <definedName name="_xlnm._FilterDatabase" localSheetId="5" hidden="1">'14_projects_2024'!$A$3:$M$146</definedName>
    <definedName name="_xlnm._FilterDatabase" localSheetId="4" hidden="1">'20_projects_2023'!$C$2:$N$250</definedName>
    <definedName name="_xlnm._FilterDatabase" localSheetId="6" hidden="1">'22projects_2025'!$A$3:$H$197</definedName>
    <definedName name="_xlnm._FilterDatabase" localSheetId="7" hidden="1">CountriesWithUA_CBHE!$B$4:$T$47</definedName>
    <definedName name="_xlnm._FilterDatabase" localSheetId="1" hidden="1">'Projects by HEIs_2022_2025'!$A$2:$E$124</definedName>
    <definedName name="_xlnm._FilterDatabase" localSheetId="2" hidden="1">UA_HEIs_2022_2025_List!$C$1:$C$122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 i="10" l="1"/>
  <c r="I6" i="10"/>
  <c r="I7" i="10"/>
  <c r="H5" i="10" l="1"/>
  <c r="H3" i="10"/>
  <c r="I3" i="10"/>
  <c r="I4" i="10" l="1"/>
  <c r="R37" i="5"/>
  <c r="S37" i="5"/>
  <c r="T37" i="5"/>
  <c r="R27" i="5"/>
  <c r="S27" i="5"/>
  <c r="T27" i="5"/>
  <c r="R17" i="5"/>
  <c r="S17" i="5"/>
  <c r="T17" i="5"/>
  <c r="R13" i="5"/>
  <c r="S13" i="5"/>
  <c r="T13" i="5"/>
  <c r="T12" i="5"/>
  <c r="S12" i="5"/>
  <c r="R12" i="5"/>
  <c r="T11" i="5"/>
  <c r="S11" i="5"/>
  <c r="R11" i="5"/>
  <c r="H7" i="10"/>
  <c r="H6" i="10"/>
  <c r="H8" i="10"/>
  <c r="I8" i="10" s="1"/>
  <c r="H9" i="10"/>
  <c r="I9" i="10" s="1"/>
  <c r="H11" i="10"/>
  <c r="I11" i="10" s="1"/>
  <c r="H12" i="10"/>
  <c r="I12" i="10" s="1"/>
  <c r="T40" i="5"/>
  <c r="T35" i="5"/>
  <c r="T19" i="5"/>
  <c r="T36" i="5"/>
  <c r="T25" i="5"/>
  <c r="T9" i="5"/>
  <c r="T24" i="5"/>
  <c r="T31" i="5"/>
  <c r="T33" i="5"/>
  <c r="T41" i="5"/>
  <c r="T15" i="5"/>
  <c r="T20" i="5"/>
  <c r="S22" i="5"/>
  <c r="S44" i="5"/>
  <c r="S26" i="5"/>
  <c r="S38" i="5"/>
  <c r="S18" i="5"/>
  <c r="S39" i="5"/>
  <c r="S8" i="5"/>
  <c r="S23" i="5"/>
  <c r="S40" i="5"/>
  <c r="S32" i="5"/>
  <c r="S45" i="5"/>
  <c r="S10" i="5"/>
  <c r="S42" i="5"/>
  <c r="S43" i="5"/>
  <c r="S21" i="5"/>
  <c r="S35" i="5"/>
  <c r="S16" i="5"/>
  <c r="S29" i="5"/>
  <c r="S19" i="5"/>
  <c r="S30" i="5"/>
  <c r="S36" i="5"/>
  <c r="S7" i="5"/>
  <c r="S46" i="5"/>
  <c r="S25" i="5"/>
  <c r="S9" i="5"/>
  <c r="S24" i="5"/>
  <c r="S31" i="5"/>
  <c r="S6" i="5"/>
  <c r="S33" i="5"/>
  <c r="S28" i="5"/>
  <c r="S41" i="5"/>
  <c r="S34" i="5"/>
  <c r="S47" i="5"/>
  <c r="S15" i="5"/>
  <c r="S20" i="5"/>
  <c r="S14" i="5"/>
  <c r="R22" i="5"/>
  <c r="R44" i="5"/>
  <c r="R26" i="5"/>
  <c r="R38" i="5"/>
  <c r="R18" i="5"/>
  <c r="R39" i="5"/>
  <c r="R8" i="5"/>
  <c r="R23" i="5"/>
  <c r="R40" i="5"/>
  <c r="R32" i="5"/>
  <c r="R45" i="5"/>
  <c r="R10" i="5"/>
  <c r="R42" i="5"/>
  <c r="R43" i="5"/>
  <c r="R21" i="5"/>
  <c r="R35" i="5"/>
  <c r="R16" i="5"/>
  <c r="R29" i="5"/>
  <c r="R19" i="5"/>
  <c r="R30" i="5"/>
  <c r="R36" i="5"/>
  <c r="R7" i="5"/>
  <c r="R46" i="5"/>
  <c r="R25" i="5"/>
  <c r="R9" i="5"/>
  <c r="R24" i="5"/>
  <c r="R31" i="5"/>
  <c r="R6" i="5"/>
  <c r="R33" i="5"/>
  <c r="R28" i="5"/>
  <c r="R41" i="5"/>
  <c r="R34" i="5"/>
  <c r="R47" i="5"/>
  <c r="R15" i="5"/>
  <c r="R20" i="5"/>
  <c r="R14" i="5"/>
  <c r="S5" i="5"/>
  <c r="R5" i="5"/>
  <c r="E112" i="4" l="1"/>
  <c r="E96" i="4"/>
  <c r="E21" i="4" l="1"/>
  <c r="E18" i="4"/>
  <c r="E6" i="4"/>
  <c r="G28" i="5" l="1"/>
  <c r="T28" i="5" s="1"/>
  <c r="G14" i="5"/>
  <c r="T14" i="5" s="1"/>
  <c r="G30" i="5"/>
  <c r="T30" i="5" s="1"/>
  <c r="G29" i="5"/>
  <c r="T29" i="5" s="1"/>
  <c r="G46" i="5"/>
  <c r="T46" i="5" s="1"/>
  <c r="G16" i="5"/>
  <c r="T16" i="5" s="1"/>
  <c r="G6" i="5"/>
  <c r="T6" i="5" s="1"/>
  <c r="G7" i="5"/>
  <c r="T7" i="5" s="1"/>
  <c r="G21" i="5"/>
  <c r="T21" i="5" s="1"/>
  <c r="G10" i="5"/>
  <c r="T10" i="5" s="1"/>
  <c r="G32" i="5"/>
  <c r="T32" i="5" s="1"/>
  <c r="G23" i="5"/>
  <c r="T23" i="5" s="1"/>
  <c r="G8" i="5"/>
  <c r="T8" i="5" s="1"/>
  <c r="G18" i="5"/>
  <c r="T18" i="5" s="1"/>
  <c r="G45" i="5"/>
  <c r="T45" i="5" s="1"/>
  <c r="E88" i="4" l="1"/>
  <c r="E86" i="4"/>
  <c r="E83" i="4"/>
  <c r="E74" i="4"/>
  <c r="E73" i="4"/>
  <c r="E58" i="4"/>
  <c r="E53" i="4"/>
  <c r="E25" i="4"/>
  <c r="E20" i="4"/>
  <c r="E19" i="4"/>
  <c r="E15" i="4"/>
  <c r="T5" i="5" l="1"/>
  <c r="G22" i="5"/>
  <c r="T22" i="5" s="1"/>
  <c r="G26" i="5"/>
  <c r="T26" i="5" s="1"/>
  <c r="G34" i="5"/>
  <c r="T34" i="5" s="1"/>
  <c r="G38" i="5"/>
  <c r="T38" i="5" s="1"/>
  <c r="G39" i="5"/>
  <c r="T39" i="5" s="1"/>
  <c r="G42" i="5"/>
  <c r="T42" i="5" s="1"/>
  <c r="G43" i="5"/>
  <c r="T43" i="5" s="1"/>
  <c r="G44" i="5"/>
  <c r="T44" i="5" s="1"/>
  <c r="G47" i="5"/>
  <c r="T47" i="5" s="1"/>
</calcChain>
</file>

<file path=xl/sharedStrings.xml><?xml version="1.0" encoding="utf-8"?>
<sst xmlns="http://schemas.openxmlformats.org/spreadsheetml/2006/main" count="6473" uniqueCount="1069">
  <si>
    <t>Proposal Call Id</t>
  </si>
  <si>
    <t>Applicant Role</t>
  </si>
  <si>
    <t>Proposal Topic Code</t>
  </si>
  <si>
    <t>Applicant Legal Name</t>
  </si>
  <si>
    <t>Proposal Acronym</t>
  </si>
  <si>
    <t>Proposal Title</t>
  </si>
  <si>
    <t>Proposal Number</t>
  </si>
  <si>
    <t>Applicant Country Code</t>
  </si>
  <si>
    <t>Applicant Country Name</t>
  </si>
  <si>
    <t>ERASMUS-EDU-2022-CBHE</t>
  </si>
  <si>
    <t>Partner</t>
  </si>
  <si>
    <t>ERASMUS-EDU-2022-CBHE-STRAND-2</t>
  </si>
  <si>
    <t>Azerbaijan</t>
  </si>
  <si>
    <t>ERASMUS-EDU-2022-CBHE-STRAND-1</t>
  </si>
  <si>
    <t>ERASMUS-EDU-2022-CBHE-STRAND-3</t>
  </si>
  <si>
    <t>LLC Coaching Academy</t>
  </si>
  <si>
    <t>PROMENT</t>
  </si>
  <si>
    <t>Promoting professional education and students engagement through comprehensive mentoring and tutoring system at HEIs</t>
  </si>
  <si>
    <t>GE</t>
  </si>
  <si>
    <t>Georgia</t>
  </si>
  <si>
    <t>Coordinator</t>
  </si>
  <si>
    <t>Civic Synergy</t>
  </si>
  <si>
    <t>AFID</t>
  </si>
  <si>
    <t>Providing of Academic Freedom and Inclusion through Digitalization</t>
  </si>
  <si>
    <t>UA</t>
  </si>
  <si>
    <t>Ukraine</t>
  </si>
  <si>
    <t>Public union «Association of the engineers of stable energy technologies of Ukraine»</t>
  </si>
  <si>
    <t>UNICITIES</t>
  </si>
  <si>
    <t>Unlocking the Transformative potential of Ukrainian Universities towards climate neutral and sustainable cities</t>
  </si>
  <si>
    <t>UZ</t>
  </si>
  <si>
    <t>Uzbekistan</t>
  </si>
  <si>
    <t>AM</t>
  </si>
  <si>
    <t>Armenia</t>
  </si>
  <si>
    <t>Association of IT enterprises of the Chernihiv region "Chernihiv IT Cluster"</t>
  </si>
  <si>
    <t>COMMUNITY DEVELOPMENT PLATFORM NON-GOVERNMENT ORGANIZATIONS (PLATFORM NGO)</t>
  </si>
  <si>
    <t>UNICOM</t>
  </si>
  <si>
    <t>Universities-Communities: strengthening cooperation</t>
  </si>
  <si>
    <t>Ajara Chamber of Commerce and Industry</t>
  </si>
  <si>
    <t>National Qualifications Agency</t>
  </si>
  <si>
    <t>CRED4TEACH</t>
  </si>
  <si>
    <t>MOOC-based micro-credentials for teacher professional development</t>
  </si>
  <si>
    <t>AL</t>
  </si>
  <si>
    <t>Albania</t>
  </si>
  <si>
    <t>Association of Ukrainian Pig Breeders</t>
  </si>
  <si>
    <t>SuLAWe</t>
  </si>
  <si>
    <t>Sustainable Livestock Production and Animal Welfare</t>
  </si>
  <si>
    <t>ME</t>
  </si>
  <si>
    <t>Montenegro</t>
  </si>
  <si>
    <t>Association of Milk Producers</t>
  </si>
  <si>
    <t>Ukrainian Corporation for the Production of Meat on an Industrial Basis "Tvarinprom"</t>
  </si>
  <si>
    <t>France</t>
  </si>
  <si>
    <t>Mongolia</t>
  </si>
  <si>
    <t>Department of Education and Science of Mykolaiv's Regional State Administration</t>
  </si>
  <si>
    <t>Uman National University of Horticulture</t>
  </si>
  <si>
    <t>DEFEP</t>
  </si>
  <si>
    <t>Distance Education for Future:  best EU practices in response to the  requests of modern higher education seekers and labor market</t>
  </si>
  <si>
    <t>Kremenets Taras Shevchenko Regional Academy of Humanities and Pedagogy</t>
  </si>
  <si>
    <t>BOOST</t>
  </si>
  <si>
    <t>Bringing Opportunities and Organizational Success To Small Local Universities in Ukraine</t>
  </si>
  <si>
    <t>Affiliated</t>
  </si>
  <si>
    <t>Kutahya Dumlupinar University</t>
  </si>
  <si>
    <t>EMINReM</t>
  </si>
  <si>
    <t>Master Programme in Eco-Mining and Innovative Natural Resources Management</t>
  </si>
  <si>
    <t>TR</t>
  </si>
  <si>
    <t>Turkey</t>
  </si>
  <si>
    <t>Ireland</t>
  </si>
  <si>
    <t>ASCAP ( agency for quality assurance on preuniversity education)</t>
  </si>
  <si>
    <t>IT</t>
  </si>
  <si>
    <t>Italy</t>
  </si>
  <si>
    <t>KZ</t>
  </si>
  <si>
    <t>Kazakhstan</t>
  </si>
  <si>
    <t>ACEEU GMBH</t>
  </si>
  <si>
    <t>DE</t>
  </si>
  <si>
    <t>Germany</t>
  </si>
  <si>
    <t>Donetsk State University of Internal Affairs</t>
  </si>
  <si>
    <t>Serbia</t>
  </si>
  <si>
    <t>BE</t>
  </si>
  <si>
    <t>Belgium</t>
  </si>
  <si>
    <t>POLTAVA STATE AGRARIAN UNIVERSITY</t>
  </si>
  <si>
    <t>AGENCIJA ZA KONTROLU I OBEZBJEDENJEKVALITETA VISOKOG OBRAZOVANJA</t>
  </si>
  <si>
    <t>LV</t>
  </si>
  <si>
    <t>Latvia</t>
  </si>
  <si>
    <t>Finland</t>
  </si>
  <si>
    <t>ES</t>
  </si>
  <si>
    <t>Spain</t>
  </si>
  <si>
    <t>DONBASKA NATSIONALNA AKADEMIYA BUDIVNYTSTVA I ARKHITEKTURY</t>
  </si>
  <si>
    <t>National Academy of Internal Affairs</t>
  </si>
  <si>
    <t>SimS</t>
  </si>
  <si>
    <t>Simulation medicine and Scenario-based learning for emergency care</t>
  </si>
  <si>
    <t>EL</t>
  </si>
  <si>
    <t>Greece</t>
  </si>
  <si>
    <t>CZ</t>
  </si>
  <si>
    <t>Czechia</t>
  </si>
  <si>
    <t>Mukachevo State University</t>
  </si>
  <si>
    <t>POLTAVA V.G. KOROLENKO NATIONAL PEDAGOGIKAL UNIVERSITY</t>
  </si>
  <si>
    <t>Dnipropetrovsk State University of Internal Affairs</t>
  </si>
  <si>
    <t>MD</t>
  </si>
  <si>
    <t>Moldova (Republic of)</t>
  </si>
  <si>
    <t>SICUREZZA E LIBERTA'</t>
  </si>
  <si>
    <t>NATIONAL AGENCY FOR HIGHER EDUCATION QUALITY ASSURANCE</t>
  </si>
  <si>
    <t>SMART-PL</t>
  </si>
  <si>
    <t>Students’ Personalised Learning Model, Based on the Virtual Learning Environment of Intellectual Tutoring "Learning with No Limits"</t>
  </si>
  <si>
    <t>ODESSA NATIONAL MEDICAL UNIVERSITY</t>
  </si>
  <si>
    <t>Norway</t>
  </si>
  <si>
    <t>Fundación Semergen</t>
  </si>
  <si>
    <t>DROHOBYCH IVAN FRANKO STATE PEDAGOGICAL UNIVERSITY</t>
  </si>
  <si>
    <t>State Agency on Energy Efficiency and Energy Saving of Ukraine</t>
  </si>
  <si>
    <t>UKRENERGY</t>
  </si>
  <si>
    <t>Innovative Master Courses Supporting the Improvement of the Energy and Carbon Footprint of the Ukrainian Building Stock</t>
  </si>
  <si>
    <t>UKRAINIAN ASSOCIATION OF PROFESSORS AND RESEARCHERS OF EUROPEAN INTEGRATION</t>
  </si>
  <si>
    <t>BOGDAN KHMELNITSKY MELITOPOL STATE PEDAGOGICAL UNIVERSITY</t>
  </si>
  <si>
    <t>KAZAKH NATIONAL RESEARCH TECHNICAL UNIVERSITY AFTER K I SATPAYEV</t>
  </si>
  <si>
    <t>Association "Lviv Cluster of Information Technology and Business Services"</t>
  </si>
  <si>
    <t>SCIENTIFIC AND METHODOLOGICAL CENTER FOR HIGHER AND PRE-HIGHER EDUCATION</t>
  </si>
  <si>
    <t>VOLODYMYR DAHL EAST UKRAINIAN UNIVERSITY</t>
  </si>
  <si>
    <t>UKRAINIAN ENGINEERING PEDAGOGICS ACADEMY</t>
  </si>
  <si>
    <t>UKRAINSKA ASOCIACIYA EVROPEYSKIH STUDIY</t>
  </si>
  <si>
    <t>Izmail State University of Humanities</t>
  </si>
  <si>
    <t>LVIV NATIONAL AGRARIAN UNIVERSITY</t>
  </si>
  <si>
    <t>CHARITABLE ORGANIZATION CHARITABLE FUND CANACTIONS</t>
  </si>
  <si>
    <t>PETRO MOHYLA BLACK SEA NATIONAL UNIVERSITY</t>
  </si>
  <si>
    <t>ODESSA NATIONAL ECONOMIC UNIVERSITY</t>
  </si>
  <si>
    <t>BUKOVINIAN STATE MEDICAL UNIVERSITY</t>
  </si>
  <si>
    <t>KHERSON STATE UNIVERSITY</t>
  </si>
  <si>
    <t>STEPAN GZHYTSKIY NATIONAL UNIVERSITY OF VETERINARY MEDICINE AND BIOTECHNOLOGIES LVIV</t>
  </si>
  <si>
    <t>Navoi State Mining Institute</t>
  </si>
  <si>
    <t>KYIV NATIONAL UNIVERSITY OF CONSTRUCTION AND ARCHITECTURE</t>
  </si>
  <si>
    <t>NATIONAL TRANSPORT UNIVERSITY</t>
  </si>
  <si>
    <t>UNIVERSITETIT TE VLORES</t>
  </si>
  <si>
    <t>ODESSA STATE ACADEMY OF CIVIL ENGINEERING AND ARCHITECTURE</t>
  </si>
  <si>
    <t>KARAGANDA STATE TECHNICAL UNIVERSITY</t>
  </si>
  <si>
    <t>INSTITUTE OF HIGHER EDUCATION OF THE NATIONAL ACADEMY OF EDUCATIONAL SCIENCES OF UKRAINE</t>
  </si>
  <si>
    <t>MINISTRY OF EDUCATION AND SCIENCE OF UKRAINE</t>
  </si>
  <si>
    <t>KYIV NATIONAL UNIVERSITY OF TRADE AND ECONOMICS</t>
  </si>
  <si>
    <t>SIMON KUZNETS KHARKIV NATIONAL UNIVERSITY OF ECONOMICS</t>
  </si>
  <si>
    <t>Argentina</t>
  </si>
  <si>
    <t>PT</t>
  </si>
  <si>
    <t>Portugal</t>
  </si>
  <si>
    <t>ZHYTOMYR POLYTECHNIC STATE UNIVERSITY</t>
  </si>
  <si>
    <t>HOCHSCHULE FUER WIRTSCHAFT UND UMWELT NUERTINGEN-GEISLINGEN</t>
  </si>
  <si>
    <t>SI</t>
  </si>
  <si>
    <t>Slovenia</t>
  </si>
  <si>
    <t>LT</t>
  </si>
  <si>
    <t>Lithuania</t>
  </si>
  <si>
    <t>UNIVERSETI SHKODRES LUIGJ GURAKUQI</t>
  </si>
  <si>
    <t>EE</t>
  </si>
  <si>
    <t>Estonia</t>
  </si>
  <si>
    <t>PL</t>
  </si>
  <si>
    <t>Poland</t>
  </si>
  <si>
    <t>HR</t>
  </si>
  <si>
    <t>Croatia</t>
  </si>
  <si>
    <t>Panstwowa Wyzsza Szkola Zawodowa w Elblagu</t>
  </si>
  <si>
    <t>UNIVERSIDADE DE LISBOA</t>
  </si>
  <si>
    <t>FACHHOCHSCHULE DES MITTELSTANDES (FHM) GMBH - UNIVERSITY OF APPLIED SCIENCE -</t>
  </si>
  <si>
    <t>SK</t>
  </si>
  <si>
    <t>Slovakia</t>
  </si>
  <si>
    <t>Netherlands</t>
  </si>
  <si>
    <t>SCIENTIFIC CENTER OF ZOOLOGY AND HYDROECOLOGY OF THE NATIONAL ACADEMY OF SCIENCES OF THE REPUBLIC OF ARMENIA STATE NON-COMMERCIAL ORGANIZATION</t>
  </si>
  <si>
    <t>AFISHE</t>
  </si>
  <si>
    <t>Development of Aquaculture and Fisheries Education for Green Deal in Armenia and Ukraine: from education to ecology</t>
  </si>
  <si>
    <t>SUMY NATIONAL AGRARIAN UNIVERSITY</t>
  </si>
  <si>
    <t>DNIPROPETROVSK CHAMBER OF COMMERCE AND INDUSTRY</t>
  </si>
  <si>
    <t>ARMENIAN NATIONAL AGRARIAN UNIVERSITY</t>
  </si>
  <si>
    <t>DNIPRO UNIVERSITY OF TECHNOLOGY</t>
  </si>
  <si>
    <t>YAROSLAV MUDRYI NATIONAL LAW UNIVERSITY</t>
  </si>
  <si>
    <t>NATIONAL PEDAGOGICAL DRAGOMANOV UNIVERSITY</t>
  </si>
  <si>
    <t>Romania</t>
  </si>
  <si>
    <t>CHERKASY STATE TECHNOLOGICAL UNIVERSITY</t>
  </si>
  <si>
    <t>Cyprus</t>
  </si>
  <si>
    <t>UNIVERSIDADE ABERTA</t>
  </si>
  <si>
    <t>KHMELNITSKY NATIONAL UNIVERSITY</t>
  </si>
  <si>
    <t>SHOTA RUSTAVELI STATE UNIVERSITY</t>
  </si>
  <si>
    <t>KRYVORIZKYJ NATIONALNYJ UNIVERSYTET</t>
  </si>
  <si>
    <t>UNIVERSITATEA AGRARA DE STAT DIN MOLDOVA</t>
  </si>
  <si>
    <t>IVAN FRANKO NATIONAL UNIVERSITY OF LVIV</t>
  </si>
  <si>
    <t>NATIONAL UNIVERSITY OF WATER AND ENVIRONMENTAL ENGINEERING</t>
  </si>
  <si>
    <t>LIETUVOS SVEIKATOS MOKSLU UNIVERSITETAS</t>
  </si>
  <si>
    <t>UKRAINIAN RESEARCH HYDROMETEOROLOGICAL INSTITUTE OF THE STATE EMERGENCY SERVICE OF UKRAINE AND THE NATIONAL ACADEMY OF SCIENCE OF UKRAINE</t>
  </si>
  <si>
    <t>ANADOLU UNIVERSITY</t>
  </si>
  <si>
    <t>GEORGIAN TECHNICAL UNIVERSITY</t>
  </si>
  <si>
    <t>ODESSA NATIONAL POLYTECHNIC UNIVERSITY</t>
  </si>
  <si>
    <t>V. N. Karazin Kharkiv National University</t>
  </si>
  <si>
    <t>Hungary</t>
  </si>
  <si>
    <t>SE</t>
  </si>
  <si>
    <t>Sweden</t>
  </si>
  <si>
    <t>UNIVERZITET MEDITERAN PODGORICA PRIVATNA USTANOVA</t>
  </si>
  <si>
    <t>Tashkent State Technical University named after Abu Raikhman Beruni</t>
  </si>
  <si>
    <t>UNIVERSITATEA DE STAT DIN MOLDOVA</t>
  </si>
  <si>
    <t>VINNYTSIA NATIONAL M.I. PYROGOV MEDICAL UNIVERSITY</t>
  </si>
  <si>
    <t>KHARKIV NATIONAL UNIVERSITY OF RADIO ELECTRONICS</t>
  </si>
  <si>
    <t>NATIONAL TECHNICAL UNIVERSITY OF UKRAINE IGOR SIKORSKY KYIV POLYTECHNIC INSTITUTE</t>
  </si>
  <si>
    <t>Kharkiv National Medical University</t>
  </si>
  <si>
    <t>LVIV POLYTECHNIC NATIONAL UNIVERSITY</t>
  </si>
  <si>
    <t>UNIVERZA NA PRIMORSKEM UNIVERSITA DEL LITORALE</t>
  </si>
  <si>
    <t>SVEUCILISTE U DUBROVNIKU</t>
  </si>
  <si>
    <t>TALLINN UNIVERSITY</t>
  </si>
  <si>
    <t>AT</t>
  </si>
  <si>
    <t>Austria</t>
  </si>
  <si>
    <t>NATIONAL UNIVERSITY OF LIFE AND ENVIRONMENTAL SCIENCES OF UKRAINE</t>
  </si>
  <si>
    <t>TECHNISCHE UNIVERSITAET BERGAKADEMIE FREIBERG</t>
  </si>
  <si>
    <t>NATIONAL ACADEMY OF SCIENCES OF THE REPUBLIC OF ARMENIA</t>
  </si>
  <si>
    <t>UNIVERSITA DEGLI STUDI DI PALERMO</t>
  </si>
  <si>
    <t>UNIVERSIDAD DE SANTIAGO DE COMPOSTELA</t>
  </si>
  <si>
    <t>UNIVERSIDAD DE ALCALA</t>
  </si>
  <si>
    <t>JAVNA USTANOVA UNIVERZITET CRNE GORE PODGORICA</t>
  </si>
  <si>
    <t>TALLINNA TEHNIKAÜLIKOOL</t>
  </si>
  <si>
    <t>AKADEMIA GORNICZO-HUTNICZA IM. STANISLAWA STASZICA W KRAKOWIE</t>
  </si>
  <si>
    <t>POLITECHNIKA WROCLAWSKA</t>
  </si>
  <si>
    <t>UNIVERSITA DEGLI STUDI DI PERUGIA</t>
  </si>
  <si>
    <t>UNIVERSITA DEGLI STUDI DELLA CAMPANIA LUIGI VANVITELLI</t>
  </si>
  <si>
    <t>UNIVERSIDAD DE JAEN</t>
  </si>
  <si>
    <t>UNIVERSIDADE DE AVEIRO</t>
  </si>
  <si>
    <t>SLOVENSKA TECHNICKA UNIVERZITA V BRATISLAVE</t>
  </si>
  <si>
    <t>LATVIJAS UNIVERSITATE</t>
  </si>
  <si>
    <t>SLOVENSKA POLNOHOSPODARSKA UNIVERZITA V NITRE</t>
  </si>
  <si>
    <t>UNIVERSIDAD REY JUAN CARLOS</t>
  </si>
  <si>
    <t>SVERIGES LANTBRUKSUNIVERSITET</t>
  </si>
  <si>
    <t>UNIVERSIDADE DO PORTO</t>
  </si>
  <si>
    <t>TARTU ULIKOOL</t>
  </si>
  <si>
    <t>ARISTOTELIO PANEPISTIMIO THESSALONIKIS</t>
  </si>
  <si>
    <t>POLITECHNIKA SLASKA</t>
  </si>
  <si>
    <t>LUNDS UNIVERSITET</t>
  </si>
  <si>
    <t>CESKA ZEMEDELSKA UNIVERZITA V PRAZE</t>
  </si>
  <si>
    <t>UNIVERZA V LJUBLJANI</t>
  </si>
  <si>
    <t>UNIVERSITAT DES SAARLANDES</t>
  </si>
  <si>
    <t>UNIVERSIDAD POLITECNICA DE MADRID</t>
  </si>
  <si>
    <t>UNIVERSITA DEGLI STUDI DI GENOVA</t>
  </si>
  <si>
    <t>TECHNISCHE UNIVERSITAET WIEN</t>
  </si>
  <si>
    <t>KUNGLIGA TEKNISKA HOEGSKOLAN</t>
  </si>
  <si>
    <t>KATHOLIEKE UNIVERSITEIT LEUVEN</t>
  </si>
  <si>
    <t>HEIs</t>
  </si>
  <si>
    <t>Research</t>
  </si>
  <si>
    <t>Other</t>
  </si>
  <si>
    <t>Projects</t>
  </si>
  <si>
    <t>Partners</t>
  </si>
  <si>
    <t>DONETSK NATIONAL TECHNICAL UNIVERSITY</t>
  </si>
  <si>
    <t>UKRAINIAN STATE UNIVERSITY OF CHEMICAL TECHNOLOGY</t>
  </si>
  <si>
    <t>PRYDNIPROVSKA STATE ACADEMY OF CIVIL ENGINEERING AND ARCHITECTURE</t>
  </si>
  <si>
    <t>KYIV NATIONAL ECONOMIC UNIVERSITY NAMED AFTER VADYM HETMAN, SHEI KNEU NAMED AFTER V. HETMAN</t>
  </si>
  <si>
    <t>ACADEMICIAN YURIY BUGAY INTERNATIONAL SCIENTIFIC AND TECHNICAL UNIVERSITY</t>
  </si>
  <si>
    <t>CHERNIHIV POLYTECHNIC NATIONAL UNIVERSITY</t>
  </si>
  <si>
    <t>Unlocking the Transformative potential of Ukrainian Universities towards climate neutral and sustainable cities - UNICITIES</t>
  </si>
  <si>
    <t>MOOC-based micro-credentials for teacher professional development -CRED4TEACH</t>
  </si>
  <si>
    <t>Universities-Communities: strengthening cooperation - UNICOM</t>
  </si>
  <si>
    <t>Bringing Opportunities and Organizational Success To Small Local Universities in Ukraine - BOOST</t>
  </si>
  <si>
    <t>Simulation medicine and Scenario-based learning for emergency care - SimS</t>
  </si>
  <si>
    <t>MOOC-based micro-credentials for teacher professional development - CRED4TEACH</t>
  </si>
  <si>
    <t>Promoting professional education and students engagement through comprehensive mentoring and tutoring system at HEIs - PROMENT</t>
  </si>
  <si>
    <t>Distance Education for Future:  best EU practices in response to the  requests of modern higher education seekers and labor market - DEFEP</t>
  </si>
  <si>
    <t>Providing of Academic Freedom and Inclusion through Digitalization - AFID</t>
  </si>
  <si>
    <t>Master Programme in Eco-Mining and Innovative Natural Resources Management - EMINReM</t>
  </si>
  <si>
    <t>Students’ Personalised Learning Model, Based on the Virtual Learning Environment of Intellectual Tutoring "Learning with No Limits" - SMART-PL</t>
  </si>
  <si>
    <t>Innovative Master Courses Supporting the Improvement of the Energy and Carbon Footprint of the Ukrainian Building Stock - UKRENERGY</t>
  </si>
  <si>
    <t>Sustainable Livestock Production and Animal Welfare - SuLAWe</t>
  </si>
  <si>
    <t>Development of Aquaculture and Fisheries Education for Green Deal in Armenia and Ukraine: from education to ecology - AFISHE</t>
  </si>
  <si>
    <t>Projects Titles</t>
  </si>
  <si>
    <t>Cities</t>
  </si>
  <si>
    <t>Oblast</t>
  </si>
  <si>
    <t>Kyiv</t>
  </si>
  <si>
    <t>Chernivtsi</t>
  </si>
  <si>
    <t>Cherkasy</t>
  </si>
  <si>
    <t>Chernihiv</t>
  </si>
  <si>
    <t>Dnipro</t>
  </si>
  <si>
    <t>Countries</t>
  </si>
  <si>
    <t>UKRAINE</t>
  </si>
  <si>
    <t>Partner Institutions in projects</t>
  </si>
  <si>
    <t>BOGDAN KHMELNITSKY MELITOPOL STATE PEDAGOGICAL UNIVERSITY (displaced)</t>
  </si>
  <si>
    <t>DONBASKA NATSIONALNA AKADEMIYA BUDIVNYTSTVA I ARKHITEKTURY (displaced)</t>
  </si>
  <si>
    <t>DONETSK NATIONAL TECHNICAL UNIVERSITY (displaced)</t>
  </si>
  <si>
    <t>Donetsk State University of Internal Affairs (displaced)</t>
  </si>
  <si>
    <t>KHERSON STATE UNIVERSITY (displaced)</t>
  </si>
  <si>
    <t>All-Ukrainian Association of Local Governments Association of Ukrainian Cities"</t>
  </si>
  <si>
    <t>HEIs one time</t>
  </si>
  <si>
    <t>Call Year</t>
  </si>
  <si>
    <t>Calls for Proposals</t>
  </si>
  <si>
    <t>Lucia Gianinni</t>
  </si>
  <si>
    <t>Emanuel</t>
  </si>
  <si>
    <t>Emanual</t>
  </si>
  <si>
    <t>Rosalba</t>
  </si>
  <si>
    <t>Roalba</t>
  </si>
  <si>
    <t>Lucia Giannini</t>
  </si>
  <si>
    <t>MariSol</t>
  </si>
  <si>
    <t>Project Officer</t>
  </si>
  <si>
    <t>HEI</t>
  </si>
  <si>
    <t>Acronym</t>
  </si>
  <si>
    <t>Title</t>
  </si>
  <si>
    <t>Role</t>
  </si>
  <si>
    <t>ALFRED NOBEL UNIVERSITY</t>
  </si>
  <si>
    <t>SIN-NEC</t>
  </si>
  <si>
    <t>Sustainability and Internationalization capacities to promote modernisation of Newcomers Higher Education in Neighbourhood East Countries</t>
  </si>
  <si>
    <t>BERDYANSK STATE PEDAGOGICAL UNIVERSITY</t>
  </si>
  <si>
    <t>Open4UA</t>
  </si>
  <si>
    <t>Open Science for Ukrainian Higher Education System</t>
  </si>
  <si>
    <t>BURN</t>
  </si>
  <si>
    <t>Boosting University Psychological Resilience and Wellbeing in (Post-) War Ukrainian Nation</t>
  </si>
  <si>
    <t>NEXT</t>
  </si>
  <si>
    <t>Digital Transformations for Supporting Next-Generation Labour</t>
  </si>
  <si>
    <t>DIGITRANS</t>
  </si>
  <si>
    <t>Digital transformation of HEIs education process in Ukraine and Moldova for sustainable engagement with enterprises</t>
  </si>
  <si>
    <t>The Bridge</t>
  </si>
  <si>
    <t>Bridging the gap between university and industry:  Master Curricular Supporting the Development of Green Jobs and Digital Skills in the Ukrainian Building Sector</t>
  </si>
  <si>
    <t>TURBO</t>
  </si>
  <si>
    <t>The Universities’ Reaction to Big Obstructions: Building resilient higher education to respond and manage societal crises</t>
  </si>
  <si>
    <t>CHERNIVTSI NATIONAL UNIVERSITY YURIY FEDKOVYCH</t>
  </si>
  <si>
    <t>DigiUni</t>
  </si>
  <si>
    <t>Digital University – Open Ukrainian Initiative</t>
  </si>
  <si>
    <t>EU4UA</t>
  </si>
  <si>
    <t>MODERNIZATION OF LEGAL EDUCATION FOR THE SUPPORT OF EUROPEAN AND EURO-ATLANTIC INTEGRATION OF UKRAINE</t>
  </si>
  <si>
    <t>RE-DIRECTION</t>
  </si>
  <si>
    <t>Redefining Higher Education on a digital context and mainstreaming a common inclusive and green structure based on EU best practices and policy recommendations</t>
  </si>
  <si>
    <t>ServU</t>
  </si>
  <si>
    <t>Service-learning in Higher Education for Ukraine’s Recovery</t>
  </si>
  <si>
    <t>DONBAS STATE PEDAGOGICAL UNIVERSITY</t>
  </si>
  <si>
    <t>DigiFLEd</t>
  </si>
  <si>
    <t>Modernisation of university education programmes in foreign languages by integrating information technologies</t>
  </si>
  <si>
    <t>3E-Partnership</t>
  </si>
  <si>
    <t>European Energy Efficiency towards Mutually Reinforcing Partnership with Georgia, Azerbaijan and Ukraine</t>
  </si>
  <si>
    <t>DONETSK NATIONAL UNIVERSITY</t>
  </si>
  <si>
    <t>International European University</t>
  </si>
  <si>
    <t>UA-Talent-UP</t>
  </si>
  <si>
    <t>Stepping-up Entrepreneurship, Creativity and Intercultural Competences for High Quality Teaching in Ukraine</t>
  </si>
  <si>
    <t>IVAN HORBACHEVSKY TERNOPIL NATIONAL MEDICAL UNIVERSITY</t>
  </si>
  <si>
    <t>LIFESTRAND</t>
  </si>
  <si>
    <t>Life Support Training and Dissemination (LIFESTRAND) for Higher Education Institutions and Community Representatives living in Military Risk Areas of Ukraine and Georgia</t>
  </si>
  <si>
    <t>KHARKIV NATIONAL AUTOMOBILE AND HIGHWAY UNIVERSITY</t>
  </si>
  <si>
    <t>KHARKIV NATIONAL UNIVERSITY OF INTERNAL AFFAIRS</t>
  </si>
  <si>
    <t>3D4U</t>
  </si>
  <si>
    <t>3D CONCEPTS FOR FASHION EDUCATION IN UKRAINE</t>
  </si>
  <si>
    <t>Kryvyi Rih State Pedagogical University</t>
  </si>
  <si>
    <t>Kyiv Medical University</t>
  </si>
  <si>
    <t>KYIV NATIONAL UNIVERSITY OF TECHNOLOGIES AND DESIGN</t>
  </si>
  <si>
    <t>LUGANSK STATE MEDICAL UNIVERSITY</t>
  </si>
  <si>
    <t>LUTSK NATIONAL TECHNICAL UNIVERSITY</t>
  </si>
  <si>
    <t>Lviv National Academy of Arts</t>
  </si>
  <si>
    <t>MARIUPOL STATE UNIVERSITY</t>
  </si>
  <si>
    <t>NATIONAL TECHNICAL UNIVERSITY KHARKIV POLYTECHNICAL INSTITUTE</t>
  </si>
  <si>
    <t>NATIONAL UNIVERSITY OF KYIV-MOHYLA ACADEMY</t>
  </si>
  <si>
    <t>O.M. BEKETOV NATIONAL UNIVERSITY OF URBAN ECONOMY IN KHARKIV</t>
  </si>
  <si>
    <t>OLES HONCHAR DNIPRO NATIONAL UNIVERSITY</t>
  </si>
  <si>
    <t>Poltava State Medical University</t>
  </si>
  <si>
    <t>BEAUCOUP</t>
  </si>
  <si>
    <t>Boosting Digital Excellence and Aptitude of Universities in the Countries of East Partnership</t>
  </si>
  <si>
    <t>SIMON KUZNETS KHARKIV NATIONAL UNIVERSITY OF ECONOMICS, S. Kuznets KhNUE</t>
  </si>
  <si>
    <t>SOUTH UKRAINIAN NATIONAL PEDAGOGICAL UNIVERSITY NAMED AFTER K.D.USHYNSKY</t>
  </si>
  <si>
    <t>SUMY STATE UNIVERSITY</t>
  </si>
  <si>
    <t>TARAS SHEVCHENKO NATIONAL UNIVERSITY OF KYIV</t>
  </si>
  <si>
    <t>PeaceEdu</t>
  </si>
  <si>
    <t>Curriculum Reform to Promote Education for Peace in Ukraine, Georgia and Moldova</t>
  </si>
  <si>
    <t>TERNOPIL IVAN PULUJ NATIONAL TECHNICAL UNIVERSITY</t>
  </si>
  <si>
    <t>TERNOPIL VOLODYMYR HNATIUK NATIONAL PEDAGOGICAL UNIVERSITY</t>
  </si>
  <si>
    <t>UKRAINIAN CATHOLIC UNIVERSITY</t>
  </si>
  <si>
    <t>UKRANIAN STATE UNIVERSITY OF SCIENCE AND TECHNOLOGIES</t>
  </si>
  <si>
    <t>UZHGOROD NATIONAL UNIVERSITY</t>
  </si>
  <si>
    <t xml:space="preserve">V. N. Karazin Kharkiv National University  </t>
  </si>
  <si>
    <t>V.O. SUKHOMLYNSKYI NATIONAL UNIVERSITY OF MYKOLAIV</t>
  </si>
  <si>
    <t>VINNYTSIA MYKHAILO KOTSIUBYNSKYI STATE PEDAGOGICAL UNIVERSITY</t>
  </si>
  <si>
    <t>VINNYTSIA NATIONAL TECHNICAL UNIVERSITY</t>
  </si>
  <si>
    <t>WEST UKRAINIAN NATIONAL UNIVERSITY</t>
  </si>
  <si>
    <t>ZAPORIZHZHYA NATIONAL UNIVERSITY</t>
  </si>
  <si>
    <t>ZHYTOMYR IVAN FRANKO STATE UNIVERSITY</t>
  </si>
  <si>
    <t>total items</t>
  </si>
  <si>
    <t>Topic</t>
  </si>
  <si>
    <t>Involved Regions</t>
  </si>
  <si>
    <t>Country Name</t>
  </si>
  <si>
    <t>Erasmus+ Region</t>
  </si>
  <si>
    <t>Legal Name</t>
  </si>
  <si>
    <t>UA organisations items</t>
  </si>
  <si>
    <t>Types</t>
  </si>
  <si>
    <t>Number of UA partner organisations (one time)</t>
  </si>
  <si>
    <t>STRAND 2</t>
  </si>
  <si>
    <t>R2-UA</t>
  </si>
  <si>
    <t>EU</t>
  </si>
  <si>
    <t>DIETHNES PANEPISTIMIO ELLADOS</t>
  </si>
  <si>
    <t>TECHNISCHE UNIVERSITAET DRESDEN</t>
  </si>
  <si>
    <t>UNIVERSITATEA TEHNICA GHEORGHE ASACHI DIN IASI</t>
  </si>
  <si>
    <t>DIMIOURGIKI SKEPSI ANAPTYXIS</t>
  </si>
  <si>
    <t>Region 2</t>
  </si>
  <si>
    <t>National sectoral partnership in textile industry of Ukraine"FASHION GLOBUS UKRAINE "</t>
  </si>
  <si>
    <t>Business</t>
  </si>
  <si>
    <t>R2-AZ-GE-UA</t>
  </si>
  <si>
    <t>BUSINESS AND TECHNOLOGY UNIVERSITY LLC</t>
  </si>
  <si>
    <t>POLITECNICO DI MILANO</t>
  </si>
  <si>
    <t>UNIVERSIDADE DA CORUNA</t>
  </si>
  <si>
    <t>ADA UNIVERSITETI</t>
  </si>
  <si>
    <t>KHAZAR UNIVERSITY</t>
  </si>
  <si>
    <t>IAKOB GOGEBASHVILI TELAVI STATE UNIVERSITY</t>
  </si>
  <si>
    <t>ENERGOEPEKTUROBIS TSENTRI SAKARTVELO</t>
  </si>
  <si>
    <t>STRAND 3</t>
  </si>
  <si>
    <t>R2-AZ-UA</t>
  </si>
  <si>
    <t>UNIWERSYTET GDANSKI</t>
  </si>
  <si>
    <t>UNIVERSITAT POLITECNICA DE VALENCIA</t>
  </si>
  <si>
    <t>Rakvere Rohuaia lasteaed</t>
  </si>
  <si>
    <t>VRTEC KOPER</t>
  </si>
  <si>
    <t>Tartu Aleksander Pushkini Kool</t>
  </si>
  <si>
    <t>MTU EDTECH ESTONIA</t>
  </si>
  <si>
    <t xml:space="preserve">Ministry of Education of the Azerbaijan Republic  </t>
  </si>
  <si>
    <t>Associated</t>
  </si>
  <si>
    <t>"Parents and educators' assistance to education" public union</t>
  </si>
  <si>
    <t>MINGACHEVIR STATE UNIVERSITY</t>
  </si>
  <si>
    <t>Nakhchivan Teachers Institute</t>
  </si>
  <si>
    <t>MoESU</t>
  </si>
  <si>
    <t>Ternopil Specialized in Foreign Languages school 3</t>
  </si>
  <si>
    <t>School</t>
  </si>
  <si>
    <t>Institute of Problems on Education of the National Academy of Educational Sciences of Ukraine</t>
  </si>
  <si>
    <t>NAESU</t>
  </si>
  <si>
    <t>Natalia Kuzmenko</t>
  </si>
  <si>
    <t>SME</t>
  </si>
  <si>
    <t>STRAND 1</t>
  </si>
  <si>
    <t>INTERNATIONAL PSYCHOANALYTIC UNIVERSITY BERLIN GGMBH</t>
  </si>
  <si>
    <t>TAMPEREEN KORKEAKOULUSAATIO SR</t>
  </si>
  <si>
    <t>NATIONAL UNIVERSITY OF IRELAND MAYNOOTH</t>
  </si>
  <si>
    <t>PANEPISTIMIO DYTIKIS MAKEDONIAS</t>
  </si>
  <si>
    <t>R2-MD-UA</t>
  </si>
  <si>
    <t>RIGAS TEHNISKA UNIVERSITATE</t>
  </si>
  <si>
    <t>UNIVERSITATEA DUNAREA DE JOS DIN GALATI</t>
  </si>
  <si>
    <t>ETHNIKO KAI KAPODISTRIAKO PANEPISTIMIO ATHINON</t>
  </si>
  <si>
    <t>Moldova</t>
  </si>
  <si>
    <t>INFORMBUSINESS SRL</t>
  </si>
  <si>
    <t>UNIVERSITATEA TEHNICA A MOLDOVEI</t>
  </si>
  <si>
    <t>UNIVERSITATEA DE STA ALECU RUSSO DIN BALTI</t>
  </si>
  <si>
    <t>UNIVERSITATEA DE STAT B.P.HASDEU DIN CAHUL</t>
  </si>
  <si>
    <t>ICS DRA Draexlmaier Automotive SRL</t>
  </si>
  <si>
    <t>CHERNIHIV POLYTECHNIC NATIONAL UNIVERSITY, CPNU</t>
  </si>
  <si>
    <t>Limited Liability Company Elcars</t>
  </si>
  <si>
    <t>BUSINESS</t>
  </si>
  <si>
    <t>PRIVATE JOINT STOCK COMPANY "VOLYN-AVTO"</t>
  </si>
  <si>
    <t>Subsidiary "SNT Ukraine"</t>
  </si>
  <si>
    <t>Avtoconcept LLC</t>
  </si>
  <si>
    <t>Avtodom Kharkiv Limited Liability Company</t>
  </si>
  <si>
    <t>Czech Republic</t>
  </si>
  <si>
    <t>Masarykova univerzita</t>
  </si>
  <si>
    <t>UNIVERSITAT ZU KOLN</t>
  </si>
  <si>
    <t>GOTTFRIED WILHELM LEIBNIZ UNIVERSITAET HANNOVER</t>
  </si>
  <si>
    <t>FRIEDRICH-ALEXANDER-UNIVERSITAET ERLANGEN-NUERNBERG</t>
  </si>
  <si>
    <t>UNIWERSYTET IM. ADAMA MICKIEWICZA W POZNANIU</t>
  </si>
  <si>
    <t>UNIVERSITE DE STRASBOURG</t>
  </si>
  <si>
    <t>UNIVERSIDAD DE ALICANTE</t>
  </si>
  <si>
    <t>ecti</t>
  </si>
  <si>
    <t>TECHNISCHE INFORMATIONSBIBLIOTHEK (TIB)</t>
  </si>
  <si>
    <t>ASSOCIATION EUROPEENNE DE L'UNIVERSITE</t>
  </si>
  <si>
    <t>MINISTRY OF DIGITAL TRANSFORMATION OF UKRAINE</t>
  </si>
  <si>
    <t>MDTU</t>
  </si>
  <si>
    <t>NAQA</t>
  </si>
  <si>
    <t>UKRAINIAN ASSOCIATION OF INFORMATION TECHNOLOGY PROFESSIONALS</t>
  </si>
  <si>
    <t>NGO</t>
  </si>
  <si>
    <t>UKRAINIAN ASSOCIATION OF STUDENTS</t>
  </si>
  <si>
    <t>Students union</t>
  </si>
  <si>
    <t>PUBLIC ORGANIZATION "UKRAINIAN SCIENTIFIC AND EDUCATIONAL IT SOCIETY" KHARKIV</t>
  </si>
  <si>
    <t>VYTAUTO DIDZIOJO UNIVERSITETAS</t>
  </si>
  <si>
    <t>UNIWERSYTET MIKOLAJA KOPERNIKA W TORUNIU</t>
  </si>
  <si>
    <t>Ukrainian Association of European Studies</t>
  </si>
  <si>
    <t>assoc_non-EU</t>
  </si>
  <si>
    <t>EURASIA INTERNATIONAL UNIVERSITY</t>
  </si>
  <si>
    <t>R2-GE-UA</t>
  </si>
  <si>
    <t>PETRE SHOTADZE TBILISI MEDICAL ACADEMY LLC</t>
  </si>
  <si>
    <t>SOCIEDAD ESPANOLA DE MEDICOS DE ATENCION PRIMARIA SEMERGEN</t>
  </si>
  <si>
    <t>Tbilisi State Medical University</t>
  </si>
  <si>
    <t>Grigol Robakidze University</t>
  </si>
  <si>
    <t>Alte University</t>
  </si>
  <si>
    <t>DUBLIN CITY UNIVERSITY</t>
  </si>
  <si>
    <t>CESKE VYSOKE UCENI TECHNICKE V PRAZE</t>
  </si>
  <si>
    <t>FH KARNTEN - GEMEINNUETZIGE GmbH</t>
  </si>
  <si>
    <t>ATOS IT SOLUTIONS AND SERVICES SRO</t>
  </si>
  <si>
    <t>Accenture, s.r.o.</t>
  </si>
  <si>
    <t>Institute for Open Science and Innovation</t>
  </si>
  <si>
    <t>TECHNISCHE UNIVERSITEIT DELFT</t>
  </si>
  <si>
    <t>STICHTING EIFL.NET</t>
  </si>
  <si>
    <t>UNIVERSITE LIBRE DE BRUXELLES</t>
  </si>
  <si>
    <t>EURODOC-LE CONSEIL EUROPEEN DES DOCTORANTS ET JEUNES DOCTEURS</t>
  </si>
  <si>
    <t>STICHTING VUMC</t>
  </si>
  <si>
    <t>Ministrstvo za izobrazevanje, znanost in sport</t>
  </si>
  <si>
    <t>Centralna tehniska knjiznica Univerze v Ljubljani</t>
  </si>
  <si>
    <t>NEDERLANDSE ORGANISATIE VOOR WETENSCHAPPELIJK ONDERZOEK</t>
  </si>
  <si>
    <t>National Research Foundation of Ukraine</t>
  </si>
  <si>
    <t>NRFU</t>
  </si>
  <si>
    <t>Non-governmental organization INNOVATIVE UNIVERSITY</t>
  </si>
  <si>
    <t>UKRAINIAN LIBRARY ASSOCIATION</t>
  </si>
  <si>
    <t>R2-GE-MD-UA</t>
  </si>
  <si>
    <t>STIFTUNG UNIVERSITAT HILDESHEIM</t>
  </si>
  <si>
    <t>SOKHUMI STATE UNIVERSITY</t>
  </si>
  <si>
    <t>Center for Peace and Civic Development (CPCD)</t>
  </si>
  <si>
    <t>ILIA STATE UNIVERSITY</t>
  </si>
  <si>
    <t>CHISINAU ION CREANGA STATE PEDAGOGICAL UNIVERSITY</t>
  </si>
  <si>
    <t>Center for innovation and social development</t>
  </si>
  <si>
    <t>RAUHANKASVATUSINSTITUUTTI RY INSTITUTET FOR FREDSFOSTRAN RF</t>
  </si>
  <si>
    <t>UNIVERSITAET INNSBRUCK</t>
  </si>
  <si>
    <t>NGO Public Diplomacy Platform</t>
  </si>
  <si>
    <t>Karlshochschule gemeinnützige GmbH</t>
  </si>
  <si>
    <t>MINISTRY OF EDUCATION AND SCIENCE OF GEORGIA</t>
  </si>
  <si>
    <t>BK CONSULT GMBH</t>
  </si>
  <si>
    <t>PANEPISTIMIO PATRON</t>
  </si>
  <si>
    <t>MITROPOLITIKO COLLEGE ANOYMI EKPAIDEYTIKI ETAIRIA</t>
  </si>
  <si>
    <t>GURAM TAVARTKILADZE TEACHING UNIVERSITY LTD.</t>
  </si>
  <si>
    <t>SHOTA MESKHIA STATE TEACHING UNIVERSITY OF ZUGDIDI</t>
  </si>
  <si>
    <t>GORI STATE TEACHING UNIVERSITY</t>
  </si>
  <si>
    <t>CAUCASUS UNIVERSITY LTD</t>
  </si>
  <si>
    <t>LIBERA UNIVERSITA MARIA SANTISSIMAASSUNTA</t>
  </si>
  <si>
    <t>KATHOLISCHE UNIVERSITAT EICHSTATT-INGOLSTADT</t>
  </si>
  <si>
    <t>EBS Universität für Wirtschaft und Recht</t>
  </si>
  <si>
    <t>European Association of Service-Learning in Higher Education</t>
  </si>
  <si>
    <t>International Federation of Catholic Universities</t>
  </si>
  <si>
    <t>Region 10</t>
  </si>
  <si>
    <t>Centro Latinoamericano de Aprendizaje y Servicio Solidario</t>
  </si>
  <si>
    <t>Institute of Higher Education of the National Academy of Educational Sciences of Ukraine</t>
  </si>
  <si>
    <t>Department for Education and Science of Dnipropetrovsk Regional State Administration</t>
  </si>
  <si>
    <t>State Administration</t>
  </si>
  <si>
    <t>Lviv Regional State Administration</t>
  </si>
  <si>
    <t>Sumy City Council</t>
  </si>
  <si>
    <t>City Council</t>
  </si>
  <si>
    <t>R2-AM-UA</t>
  </si>
  <si>
    <t>UNIVERSITA DEGLI STUDI DI TERAMO</t>
  </si>
  <si>
    <t>SUMO TECHNOLOGIES GMBH</t>
  </si>
  <si>
    <t>Armenian State Institute of Physical Culture and Sport</t>
  </si>
  <si>
    <t>NORTHERN UNIVERSITY</t>
  </si>
  <si>
    <t>HAYBUSAK UNIVERSITY</t>
  </si>
  <si>
    <t>"Youngsters without borders" Youth NGO</t>
  </si>
  <si>
    <t>INSTITUTE FOR DIGITALISATION OF EDUCATION OF THE NATIONAL ACADEMY OF EDUCATIONAL SCIENCES OF UKRAINE IDE NAES OF UKRAINE</t>
  </si>
  <si>
    <t>UNIVERSITA DEGLI STUDI DEL SANNIO</t>
  </si>
  <si>
    <t>POLITECHNIKA WARSZAWSKA</t>
  </si>
  <si>
    <t>RHEINISCH-WESTFAELISCHE TECHNISCHE HOCHSCHULE AACHEN</t>
  </si>
  <si>
    <t>SLOVENSKA KOMORA STAVEBNYCH INZINIEROV</t>
  </si>
  <si>
    <t>INSTITUTE OF PROFESSIONAL QUALIFICATION</t>
  </si>
  <si>
    <t>NGO "The Academy of Construction of Ukraine"</t>
  </si>
  <si>
    <t>NORD UNIVERSITET</t>
  </si>
  <si>
    <t>AKADEMIA LEONA KOZMINSKIEGO</t>
  </si>
  <si>
    <t>Norwegian-Ukrainian Chamber of Commerce</t>
  </si>
  <si>
    <t>Polsko-Ukrainska Izba Gospodarcza</t>
  </si>
  <si>
    <t>Lviv Polytechnic National University</t>
  </si>
  <si>
    <t>International Charitable Foundation "International Foundation for Social Adaptation"</t>
  </si>
  <si>
    <t>UNIVERSIDAD PONTIFICIA DE SALAMANCA</t>
  </si>
  <si>
    <t>UC LEUVEN</t>
  </si>
  <si>
    <t>UNIVERSITY OF CYPRUS</t>
  </si>
  <si>
    <t>INNOVATION GENERATION, KHARKIV</t>
  </si>
  <si>
    <t>Associated partner</t>
  </si>
  <si>
    <t>Designing and Implementing Liberal Arts Studies in Ukraine - LibArt-UA</t>
  </si>
  <si>
    <t xml:space="preserve">LibArt_UA </t>
  </si>
  <si>
    <t>Designing and Implementing Liberal Arts Studies in Ukraine</t>
  </si>
  <si>
    <t>Bratislavska medzinarodna skola liberalnych studii, n.o.</t>
  </si>
  <si>
    <t>UNIWERSYTET WARSZAWSKI</t>
  </si>
  <si>
    <t>UNIVERSITEIT MAASTRICHT</t>
  </si>
  <si>
    <t>projects</t>
  </si>
  <si>
    <t>instances</t>
  </si>
  <si>
    <t>Erasmus+ region</t>
  </si>
  <si>
    <t>strand</t>
  </si>
  <si>
    <t>Institution</t>
  </si>
  <si>
    <t>Country</t>
  </si>
  <si>
    <t>ISO</t>
  </si>
  <si>
    <t>organisations from Ukraine</t>
  </si>
  <si>
    <t>National</t>
  </si>
  <si>
    <t>STRAND-1</t>
  </si>
  <si>
    <t>Implementation of the European approach of Compliance Management in higher education in Ukraine</t>
  </si>
  <si>
    <t>EUComplianceM4UA</t>
  </si>
  <si>
    <t>HOCHSCHULE WISMAR</t>
  </si>
  <si>
    <t>VYSOKA SKOLA CHEMICKO-TECHNOLOGICKA V PRAZE</t>
  </si>
  <si>
    <t>WYZSZA SZKOLA PRZEDSIEBIORCZOSCII ADMINISTRACJI  W LUBLINIE</t>
  </si>
  <si>
    <t>UNIVERSIDADE PORTUCALENSE INFANTE D HENRIQUE-COOPERATIVA DE ENSINO SUPERIOR CRL</t>
  </si>
  <si>
    <t>CENTRAL UKRAINIAN NATIONAL TECHNICAL UNIVERSITY</t>
  </si>
  <si>
    <t>DONETSK STATE UNIVERSITY OF INTERNAL AFFAIRS</t>
  </si>
  <si>
    <t>Education for sustainable development: synergy of competences for the recovery of Ukraine</t>
  </si>
  <si>
    <t>SUSTED</t>
  </si>
  <si>
    <t>POLISSIA NATIONAL UNIVERSITY</t>
  </si>
  <si>
    <t>IDEA Academy Ltd</t>
  </si>
  <si>
    <t>Malta</t>
  </si>
  <si>
    <t>MT</t>
  </si>
  <si>
    <t>STICHTING HOGER BEROEPSONDERWIJS HAAGLANDEN</t>
  </si>
  <si>
    <t>NL</t>
  </si>
  <si>
    <t>Lubelska Akademia WSEI</t>
  </si>
  <si>
    <t>Vysoka skola Danubius s.r.o.</t>
  </si>
  <si>
    <t>Podillia State University</t>
  </si>
  <si>
    <t>VOLODYMYR DAHL EAST UKRAINIAN NATIONAL UNIVERSITY</t>
  </si>
  <si>
    <t>Regional</t>
  </si>
  <si>
    <t>Critical role of PUBlic employees in CIRcular ECOnomy implementation: Embedding circular economy thinking in HEIs</t>
  </si>
  <si>
    <t>PubCirEco</t>
  </si>
  <si>
    <t>MYKOLO ROMERIO UNIVERSITETAS</t>
  </si>
  <si>
    <t>CAMPUS 02 FACHHOCHSCHULE DER WIRTSCHAFT GMBH</t>
  </si>
  <si>
    <t>TALLINNA TEHNIKAKORGKOOL</t>
  </si>
  <si>
    <t>ACADEMIA DE STUDII ECONOMICE DIN MOLDOVA</t>
  </si>
  <si>
    <t>Open International University of Human Development Ukraine</t>
  </si>
  <si>
    <t>Modernization and digital transformation for International Relations Offices in HEI’s</t>
  </si>
  <si>
    <t>IROconnect</t>
  </si>
  <si>
    <t>UNIVERSITA DEGLI STUDI GABRIELE D'ANNUNZIO DI CHIETI-PESCARA</t>
  </si>
  <si>
    <t>UNIVERSIDAD DE OVIEDO</t>
  </si>
  <si>
    <t>NOMOS S.r.l.</t>
  </si>
  <si>
    <t>ERASMUS STUDENT NETWORK ITALIA</t>
  </si>
  <si>
    <t>RO</t>
  </si>
  <si>
    <t>HOGSKOLAN I SKOVDE</t>
  </si>
  <si>
    <t>GEORGIAN AMERICAN UNIVERSITY LLC</t>
  </si>
  <si>
    <t>AKAKI TSERETELI STATE UNIVERSITY</t>
  </si>
  <si>
    <t>UNIVERSITATEA DE STAT DE MEDICINA SI FARMACIE NICOLAE TESTEMITANU DIN REPUBLICA MOLDOVA</t>
  </si>
  <si>
    <t>POLTAVA UNIVERSITY OF ECONOMICS AND TRADE</t>
  </si>
  <si>
    <t>Developing Future Educators' Digital Competence Through Introducing Robotics into Curriculum</t>
  </si>
  <si>
    <t>EduRob</t>
  </si>
  <si>
    <t>KREMENETS TARAS SHEVCHENKO REGIONAL ACADEMY OF HUMANITIES AND PEDAGOGY</t>
  </si>
  <si>
    <t>TECHNISCHE UNIVERSITAET GRAZ</t>
  </si>
  <si>
    <t>Volksschule Waltendorf</t>
  </si>
  <si>
    <t>RAKVERE LINN</t>
  </si>
  <si>
    <t>MUKACHEVO STATE UNIVERSITY</t>
  </si>
  <si>
    <t>STRAND-2</t>
  </si>
  <si>
    <t>Modernizing master programs to support forest sector transformation towards Ukraine’s post-war green rebuilding.</t>
  </si>
  <si>
    <t>ForestPost</t>
  </si>
  <si>
    <t xml:space="preserve">Ukrainian National Forestry University  </t>
  </si>
  <si>
    <t>HOCHSCHULE FUR NACHHALTIGE ENTWICKLUNG EBERSWALDE</t>
  </si>
  <si>
    <t>UNIVERSIDAD DE VALLADOLID</t>
  </si>
  <si>
    <t>UNIVERSITATEA TRANSILVANIA DIN BRASOV</t>
  </si>
  <si>
    <t>STATE BIOTECHNOLOGICAL UNIVERSITY</t>
  </si>
  <si>
    <t>Rebuilding Growth in Agriculture in Post-Conflict Ukraine &amp; Transitioning Georgia</t>
  </si>
  <si>
    <t>ReGrow</t>
  </si>
  <si>
    <t>HOCHSCHULE WEIHENSTEPHAN-TRIESDORF</t>
  </si>
  <si>
    <t>GEORGIAN FARMERS ASSOCIATION</t>
  </si>
  <si>
    <t>Triesdorf AgroBusiness Consulting</t>
  </si>
  <si>
    <t>IVANE JAVAKHISHVILI TBILISI STATE UNIVERSITY</t>
  </si>
  <si>
    <t>MINISTRY OF EDUCATION, SCIENCE AND YOUTH OF GEORGIA</t>
  </si>
  <si>
    <t>NON-GOVERNMENTAL ORGANIZATION INTERNATIONAL AGRICULTURAL CLUSTER DNISTER (NGO AGRODNISTER)</t>
  </si>
  <si>
    <t>NON-GOVERNMENTAL ORGANIZATION "EUROREGION "DNIESTER"</t>
  </si>
  <si>
    <t>national</t>
  </si>
  <si>
    <t>Comprehensive Introduction of Augmented and Alternative Communication Methodology into the Ukrainian System of Education</t>
  </si>
  <si>
    <t>AMUSE</t>
  </si>
  <si>
    <t>PAVLO TYCHYNA UMAN STATE PEDAGOGICAL UNIVERSITY</t>
  </si>
  <si>
    <t>Stichting Hogeschool Utrecht</t>
  </si>
  <si>
    <t>Stichting SOFT Tulip</t>
  </si>
  <si>
    <t>UNIWERSYTET MARII CURIE-SKLODOWSKIEJ</t>
  </si>
  <si>
    <t>Stowarzyszenie "Mowic bez Slow" - ISAAC Polska</t>
  </si>
  <si>
    <t>UNIVERSITETET I OSLO</t>
  </si>
  <si>
    <t>NO</t>
  </si>
  <si>
    <t>SUMY MAKARENKO STATE PEDAGOGICAL UNIVERSITY</t>
  </si>
  <si>
    <t>Rivne State University of Humanities</t>
  </si>
  <si>
    <t>KHARKIV NATIONAL PEDAGOGICAL UNIVERSITY NAMED AFTER G.S. SKOVORODA</t>
  </si>
  <si>
    <t>NGO "Odesa Regional Organization of Medical - Psychological - Pedagogical Assistance "Healthy Society"</t>
  </si>
  <si>
    <t>Combined Preschool Educational Institution Day Nursery and Kindergarten 12, Uman</t>
  </si>
  <si>
    <t>Preschool</t>
  </si>
  <si>
    <t>Kharkiv municipal preschool combined educational institution (nursery- kindergarten) No.182</t>
  </si>
  <si>
    <t>Security Education Center for Unified Resilience and Effective Communications</t>
  </si>
  <si>
    <t>SECURE</t>
  </si>
  <si>
    <t>KAUNO TECHNOLOGIJOS UNIVERSITETAS</t>
  </si>
  <si>
    <t>NATIONAL AVIATION UNIVERSITY</t>
  </si>
  <si>
    <t>Digital Transformation for Medical Education in Ukraine</t>
  </si>
  <si>
    <t>UkraineDigiTrans</t>
  </si>
  <si>
    <t>LAUREA-AMMATTIKORKEAKOULU OY</t>
  </si>
  <si>
    <t>FI</t>
  </si>
  <si>
    <t>Bogomolets National Medical University</t>
  </si>
  <si>
    <t>Implementation of Sustainable Urban Development Goals in Transport Bachelor Degree- ISDEGO</t>
  </si>
  <si>
    <t>ISDEGO</t>
  </si>
  <si>
    <t>POLITECHNIKA MORSKA W SZCZECINIE</t>
  </si>
  <si>
    <t>UNIVERSITA DEGLI STUDI DI ROMA TOR VERGATA</t>
  </si>
  <si>
    <t>THE NATIONAL UNIVERSITY OF WATER AND ENVIRONMENTAL ENGINEERING</t>
  </si>
  <si>
    <t>NATIONAL UNIVERSITY ZAPORIZHZHIA POLYTECHNIC</t>
  </si>
  <si>
    <t>Strengthening digital skills in the water sector higher education</t>
  </si>
  <si>
    <t>DIGISKILLS</t>
  </si>
  <si>
    <t>NORGES MILJO-OG BIOVITENSKAPLIGE UNIVERSITET</t>
  </si>
  <si>
    <t>UNIVERZITET U NISU</t>
  </si>
  <si>
    <t>RS</t>
  </si>
  <si>
    <t>STRAND-3</t>
  </si>
  <si>
    <t>Introducing Leading European Competence approach into Teacher Training Curriculum for Ukraine's Resilient</t>
  </si>
  <si>
    <t>LECTURE</t>
  </si>
  <si>
    <t>UNIVERSITAT DE LES ILLES BALEARS</t>
  </si>
  <si>
    <t>UNIVERSITATEA POLITEHNICA TIMISOARA</t>
  </si>
  <si>
    <t>VOLODYMYR VYNNYCHENKO CENTRAL UKRAINIAN STATE UNIVERSITY</t>
  </si>
  <si>
    <t>MESU</t>
  </si>
  <si>
    <t>Good bread for good people</t>
  </si>
  <si>
    <t xml:space="preserve">  Cross-regional</t>
  </si>
  <si>
    <t>DOMANI - Developing Micro-credentials Ecosystems in Ukraine and Mongolia for Competitive and Resilient Green Economies</t>
  </si>
  <si>
    <t>DOMANI</t>
  </si>
  <si>
    <t>EESTI MAAULIKOOL</t>
  </si>
  <si>
    <t>EDUCATION AND YOUTH BOARD</t>
  </si>
  <si>
    <t>Systems Innovation Center Kft.</t>
  </si>
  <si>
    <t>HU</t>
  </si>
  <si>
    <t>UNIVERSITA DEGLI STUDI DI CATANIA</t>
  </si>
  <si>
    <t>Non-Government Organization "Ukrainian Joint Meteorological and Hydrological Society"</t>
  </si>
  <si>
    <t>NATIONAL UNIVERSITY OF MONGOLIA</t>
  </si>
  <si>
    <t>MN</t>
  </si>
  <si>
    <t>SCHOOL OF AGROECOLOGY AND BUSINESS INSTITUTE OF PLANT AND AGRICULTURAL SCIENCES MONGOLIAN UNIVERSITY OF LIFE SCIENCES</t>
  </si>
  <si>
    <t>MONGOLIAN NATIONAL COUNCIL FOR EDUCATION ACCREDITATION</t>
  </si>
  <si>
    <t>Environmental Auditing Association of Mongolia</t>
  </si>
  <si>
    <t>Coordinators</t>
  </si>
  <si>
    <t>Partners in projects</t>
  </si>
  <si>
    <t>Zaporizhzhya</t>
  </si>
  <si>
    <t>'Developing Future Educators' Digital Competence Through Introducing Robotics into Curriculum</t>
  </si>
  <si>
    <t>Vinnytsya</t>
  </si>
  <si>
    <t>Drohobych</t>
  </si>
  <si>
    <t>Izmail</t>
  </si>
  <si>
    <t>Kharkiv</t>
  </si>
  <si>
    <t>Lviv</t>
  </si>
  <si>
    <t>Ternopil</t>
  </si>
  <si>
    <t>Zhytomyr</t>
  </si>
  <si>
    <t>Uman</t>
  </si>
  <si>
    <t>Poltava</t>
  </si>
  <si>
    <t>Rivne</t>
  </si>
  <si>
    <t>Sumy</t>
  </si>
  <si>
    <t>Odesa</t>
  </si>
  <si>
    <t>Donetsk/Pokrovsk/Lutsk</t>
  </si>
  <si>
    <t>Kherson/Ivano-Frankivsk</t>
  </si>
  <si>
    <t>Kremenets</t>
  </si>
  <si>
    <t>KYIV</t>
  </si>
  <si>
    <t>Mukachevo</t>
  </si>
  <si>
    <t>POLTAVA</t>
  </si>
  <si>
    <t>TERNOPIL</t>
  </si>
  <si>
    <t>UZHGOROD</t>
  </si>
  <si>
    <t>Kryvyi Rih</t>
  </si>
  <si>
    <t>Kkryvyi Rih</t>
  </si>
  <si>
    <t>Mykolayiv</t>
  </si>
  <si>
    <t>Kropyvnytskyi</t>
  </si>
  <si>
    <t>MARIUPOL/Kyiv</t>
  </si>
  <si>
    <t>Lutsk</t>
  </si>
  <si>
    <t>Donetsk/Vinnytsya</t>
  </si>
  <si>
    <t>Kramatorsk/ Ivano-Frankivsk</t>
  </si>
  <si>
    <t>Melitopol/ Zhaporizhzhya</t>
  </si>
  <si>
    <t>Berdyansk/ Zaporizhzhya</t>
  </si>
  <si>
    <t>Luhansk/Kyiv</t>
  </si>
  <si>
    <t>Horlivka/ Slovyansk/ Dnipro</t>
  </si>
  <si>
    <t>Donets/Kryvyi Rih/ Kropyvnytskyi</t>
  </si>
  <si>
    <t>DONBAS STATE PEDAGOGICAL UNIVERSITY (displaced)</t>
  </si>
  <si>
    <t>LUGANSK STATE MEDICAL UNIVERSITY (displaced)</t>
  </si>
  <si>
    <t>Luhask/Rubizhne/Rivne</t>
  </si>
  <si>
    <t>MARIUPOL STATE UNIVERSITY (displaced)</t>
  </si>
  <si>
    <t>V. N. Karazin Kharkiv National University (UKRAINIAN ENGINEERING PEDAGOGICS ACADEMY)</t>
  </si>
  <si>
    <t>ODESA STATE ACADEMY OF CIVIL ENGINEERING AND ARCHITECTURE</t>
  </si>
  <si>
    <t>ODESA NATIONAL POLYTECHNIC UNIVERSITY</t>
  </si>
  <si>
    <t>ODESA NATIONAL MEDICAL UNIVERSITY</t>
  </si>
  <si>
    <t>ODESA NATIONAL ECONOMIC UNIVERSITY</t>
  </si>
  <si>
    <t>PODILLIA NATIONAL UNIVERSITY</t>
  </si>
  <si>
    <t>Khmelnytskyi</t>
  </si>
  <si>
    <t>KA211. Capacity Building in Higher Education Projects</t>
  </si>
  <si>
    <t>Strand 1</t>
  </si>
  <si>
    <t>Strand 2</t>
  </si>
  <si>
    <t>Strand 3</t>
  </si>
  <si>
    <t>KA.2. CBHE: Capacity Building in the Field of Higher Education Projects with UKRAINE - 2023 call results:       19 projects, 59 Ukrainian HEIs, plus NAESU and other partners - 90 organisations</t>
  </si>
  <si>
    <t>2023 projects</t>
  </si>
  <si>
    <t>2022 projects</t>
  </si>
  <si>
    <t>2024 projects</t>
  </si>
  <si>
    <t>Partner Countries (Top 2: Georgia, Moldova)</t>
  </si>
  <si>
    <t>Programme Countries (Top 5: Germany, Spain, Italy, Poland, Estonia</t>
  </si>
  <si>
    <t>Capacity Building for Higher Education Projects 2022-2025 with 51 HEIs plus NAESU and other organisations, totally 72 organisations from Ukraine in 13 projects</t>
  </si>
  <si>
    <t>2022: Bukovinian State Medical University, Lviv Polytechnic National University, Zhytomyr Polytechnic State University, Petro Mohyla Black Sea National University.</t>
  </si>
  <si>
    <t>2024: Kremenets Taras Shevchenko Regional Academy of Humanities and Pedagogy, Pavlo Tychyna Uman State Pedagogical University, Polissia National University, Ukrainian National Forestry University.</t>
  </si>
  <si>
    <t>2015-2020 projects</t>
  </si>
  <si>
    <t>*In 2nd page of the file Ukrainian HEIs as grantholders are marked in bold and large letters style</t>
  </si>
  <si>
    <t>Background for Erasmus+ partnerships andl collaboration was a continuation of a long term cooperation: 2007-2014 calls under Tempus IV Programme Ukrainian universities in cooperation with other organisations from Ukraine, EU and other international partners had implemented 94 projects. From the beginning of cooperation of EU with Ukraine in higher education since 1994 till 2027 there were 138 Tempus II - III projects implemented.</t>
  </si>
  <si>
    <t>Total number of organisations from Ukraine invoved into the projects</t>
  </si>
  <si>
    <t xml:space="preserve"> Zaporizhzhya</t>
  </si>
  <si>
    <t>Donetsk</t>
  </si>
  <si>
    <t>Kherson</t>
  </si>
  <si>
    <t>Luhansk</t>
  </si>
  <si>
    <t>Volyn</t>
  </si>
  <si>
    <t>Zhakarpattya</t>
  </si>
  <si>
    <t>Kirovograd</t>
  </si>
  <si>
    <t>Submitted proposals for Capacity Building in Higher Education</t>
  </si>
  <si>
    <t xml:space="preserve"> 2023: Ivan Franko National University of Lviv, Lviv Polytechnic National University, Prydniprovska State Academy of Civil Engineering and Architecture, Taras Shevchenko National University of Kyiv, Ternopil Volodymyr Hnatiuk National Pedagogical University, Ukrainian Catholic University, National University Kyiv Mohyla Academy</t>
  </si>
  <si>
    <t>4 calls</t>
  </si>
  <si>
    <t>2025 projects</t>
  </si>
  <si>
    <t>2025: Dragomanov Ukrainian State University (2 projects),  Mukachevo State University, Ivan Franko National University of Lviv (2 projects), Lviv Polytechnic National University, Nizhyn Mykola Gogol State University, State Biotechnological University, Ukrainian Catholic University.</t>
  </si>
  <si>
    <t>Not available</t>
  </si>
  <si>
    <t>#</t>
  </si>
  <si>
    <t>Proposal number</t>
  </si>
  <si>
    <t xml:space="preserve">Country </t>
  </si>
  <si>
    <t>City</t>
  </si>
  <si>
    <t>AGROPATH</t>
  </si>
  <si>
    <t>Advanced Geomatics and Remote Observation for Precise 
Agriculture in Terms of Higher education</t>
  </si>
  <si>
    <t>LVIV</t>
  </si>
  <si>
    <t>Vinnytsia National Agrarian University</t>
  </si>
  <si>
    <t>Vinnytsia</t>
  </si>
  <si>
    <t>RIVNE</t>
  </si>
  <si>
    <t>ION CREANGA STATE PEDAGOGICAL UNIVERSITY</t>
  </si>
  <si>
    <t>CHISINAU</t>
  </si>
  <si>
    <t>Chisinau</t>
  </si>
  <si>
    <t>WARSZAWA</t>
  </si>
  <si>
    <t>THESSALONIKI</t>
  </si>
  <si>
    <t>UNIVERZA V MARIBORU</t>
  </si>
  <si>
    <t>MARIBOR</t>
  </si>
  <si>
    <t>ALMEX</t>
  </si>
  <si>
    <t>ALUMNI MANAGEMENT EXCELLENCE: BUILDING UNIVERSITY CAPACITY FOR SUSTAINABLE GRADUATE ENGAGEMENT</t>
  </si>
  <si>
    <t>STICHTING VU</t>
  </si>
  <si>
    <t>AMSTERDAM</t>
  </si>
  <si>
    <t>SUMY</t>
  </si>
  <si>
    <t>ZAPORIZHZHIA NATIONAL UNIVERSITY</t>
  </si>
  <si>
    <t>ZAPORIZHZHYA</t>
  </si>
  <si>
    <t>SZKOLA GLOWNA HANDLOWA W WARSZAWIE</t>
  </si>
  <si>
    <t>ALICANTE</t>
  </si>
  <si>
    <t>BIG-U</t>
  </si>
  <si>
    <t>Bridging the internationalisation gap in Ukraine's HEIs</t>
  </si>
  <si>
    <t>DUBROVNIK</t>
  </si>
  <si>
    <t>NATIONAL ACADEMY OF STATE BORDER GUARD SERVICES OF UKRAINE IM BOGDAN KHMELNYTSKYI</t>
  </si>
  <si>
    <t>KHMELNITSKY</t>
  </si>
  <si>
    <t>PENITENTIARY ACADEMY OF UKRAINE</t>
  </si>
  <si>
    <t>CHERNIHIV</t>
  </si>
  <si>
    <t>UNIVERSITY OF CUSTOMS AND FINANCE</t>
  </si>
  <si>
    <t>DNIPRO</t>
  </si>
  <si>
    <t>INSTITUT DE HAUTE FORMATION AUX POLITIQUES COMMUNAUTAIRES</t>
  </si>
  <si>
    <t>BRUXELLES</t>
  </si>
  <si>
    <t>AKADEMIA WSB</t>
  </si>
  <si>
    <t>DABROWA GORNICZA</t>
  </si>
  <si>
    <t>BOOSTSCIENCE</t>
  </si>
  <si>
    <t>Boosting Education Quality and Entrepreneurial Mindsets for Natural Sciences in Ukraine</t>
  </si>
  <si>
    <t>HELLENIC OPEN UNIVERSITY</t>
  </si>
  <si>
    <t>PATRAS</t>
  </si>
  <si>
    <t>"FK"Biotek Ltd."</t>
  </si>
  <si>
    <t>Kharkіv</t>
  </si>
  <si>
    <t>Leanspots XaaS S.L.</t>
  </si>
  <si>
    <t>Sallent</t>
  </si>
  <si>
    <t>UKRORGSYNTEZ LTD</t>
  </si>
  <si>
    <t>VASYL STEFANYK PRECARPATHIAN NATIONAL UNIVERSITY</t>
  </si>
  <si>
    <t>IVANO FRANKIVSK</t>
  </si>
  <si>
    <t>Державна наукова установа "Науково-технологічний комплекс "Інститут монокристалів" Національної Академії Наук України</t>
  </si>
  <si>
    <t>VASYL STUS DONETSK NATIONAL UNIVERSITY</t>
  </si>
  <si>
    <t>VINNYTSIA</t>
  </si>
  <si>
    <t>ODESKIY NACIONALNIY UNIVERSITET IMENI I.I. MECHNIKOVA</t>
  </si>
  <si>
    <t>ODESSA</t>
  </si>
  <si>
    <t>PANEPISTIMIO IOANNINON</t>
  </si>
  <si>
    <t>IOANNINA</t>
  </si>
  <si>
    <t>UNIVERSITAT JAUME I DE CASTELLON</t>
  </si>
  <si>
    <t>CASTELLON DE LA PLANA</t>
  </si>
  <si>
    <t>Digi-CHange</t>
  </si>
  <si>
    <t>Digital Transformation and Curriculum Development for Healthcare Teams</t>
  </si>
  <si>
    <t>TBILISI</t>
  </si>
  <si>
    <t>Eristavi national center of experimental and clinical surgery jsc</t>
  </si>
  <si>
    <t>Tbilisi</t>
  </si>
  <si>
    <t>IVAN HORBACHEVSKY TERNOPIL NATIONAL MEDICAL UNIVERSITY OF THE MINISTRY OF HEALTH OF UKRAINE</t>
  </si>
  <si>
    <t>INFOR ELEA</t>
  </si>
  <si>
    <t>SAN SECONDO DI PINEROLO TO</t>
  </si>
  <si>
    <t>VINNITSA</t>
  </si>
  <si>
    <t>DUBLIN</t>
  </si>
  <si>
    <t>RIGA</t>
  </si>
  <si>
    <t>DITEL</t>
  </si>
  <si>
    <t>Supporting the Digital Transformation of Higher Education in Ukraine: Creating a Network of Centers for Innovative Learning and Research</t>
  </si>
  <si>
    <t>KHARKIV</t>
  </si>
  <si>
    <t>LVIV UNIVERSITY OF TRADE AND ECONOMICS, LUTE</t>
  </si>
  <si>
    <t>DNIPRO STATE AGRARIAN AND ECONOMIC UNIVERSITY</t>
  </si>
  <si>
    <t>BIZNESA MAKSLAS UN TECHNOLOGIJU AUGSTSKOLA RISEBA</t>
  </si>
  <si>
    <t>Akademia Slaska</t>
  </si>
  <si>
    <t>Katowice</t>
  </si>
  <si>
    <t>EduFlex</t>
  </si>
  <si>
    <t>Transforming Higher Education through Adaptive Individual Academic Pathways and Competence-Based Interdisciplinary Learning</t>
  </si>
  <si>
    <t>NETHERLANDS BUSINESS ACADEMY BV</t>
  </si>
  <si>
    <t>BREDA</t>
  </si>
  <si>
    <t>International Foundation for Education Policy Research</t>
  </si>
  <si>
    <t>NIZHYN MYKOLA GOGOL STATE UNIVERSITY</t>
  </si>
  <si>
    <t>NIZHYN</t>
  </si>
  <si>
    <t>KHMELNYTSKY</t>
  </si>
  <si>
    <t>UNIVERSITA DEGLI STUDI DI CAGLIARI</t>
  </si>
  <si>
    <t>CAGLIARI</t>
  </si>
  <si>
    <t>UNIVERSITAT BAYREUTH</t>
  </si>
  <si>
    <t>BAYREUTH</t>
  </si>
  <si>
    <t>EESF</t>
  </si>
  <si>
    <t>Empowering Educators for Sustainable Future:  Enhancing Teacher Training Capacity for Ukraine's Recovery</t>
  </si>
  <si>
    <t>DRAGOMANOV UKRAINIAN STATE UNIVERSITY</t>
  </si>
  <si>
    <t>Association of Sustainable Development Experts</t>
  </si>
  <si>
    <t>HRYHORII SKOVORODA UNIVERSITY IN PEREIASLAV</t>
  </si>
  <si>
    <t>PEREIASLAV</t>
  </si>
  <si>
    <t>NATIONAL UNIVERSITY OF OSTROH ACADEMY</t>
  </si>
  <si>
    <t>OSTROH</t>
  </si>
  <si>
    <t>UNIWERSYTET KOMISJI EDUKACJI NARODOWEJ W KRAKOWIE</t>
  </si>
  <si>
    <t>KRAKOW</t>
  </si>
  <si>
    <t>UZHGORODSKYI NACIONALNYI UNIVERSITET</t>
  </si>
  <si>
    <t>UZHHOROD</t>
  </si>
  <si>
    <t>MENDELOVA UNIVERZITA V BRNE</t>
  </si>
  <si>
    <t>BRNO SEVER</t>
  </si>
  <si>
    <t>UNIVERSIDAD CARLOS III DE MADRID</t>
  </si>
  <si>
    <t>GETAFE (MADRID)</t>
  </si>
  <si>
    <t>EG4HDCEEU4UI</t>
  </si>
  <si>
    <t>Good Governance Practice : European Experience for Ukraine</t>
  </si>
  <si>
    <t>BORYS GRINCHENKO KYIV METROPOLITAN UNIVERSITY</t>
  </si>
  <si>
    <t>Kuras Institute of Politic and Ethnic Studies of the National Academy of Science of Ukraine</t>
  </si>
  <si>
    <t>BERDYANSK</t>
  </si>
  <si>
    <t>BALTIJAS STARPTAUTISKA AKADEMIJA</t>
  </si>
  <si>
    <t>KRYVYI RIH</t>
  </si>
  <si>
    <t>EKONOMICKA UNIVERZITA V BRATISLAVE</t>
  </si>
  <si>
    <t>BRATISLAVA</t>
  </si>
  <si>
    <t>LUBLIN</t>
  </si>
  <si>
    <t>GreenBUILD</t>
  </si>
  <si>
    <t>Green &amp; Energy-Efficient Building Design for UA Renovation</t>
  </si>
  <si>
    <t>KUTAHYA DUMLUPINAR UNIVERSITESI</t>
  </si>
  <si>
    <t>KUTAHYA</t>
  </si>
  <si>
    <t>UKRAYINSKYY DERZHAYNYY UNIVERSYTET NAUKY I TEKHNOLOHIY</t>
  </si>
  <si>
    <t>ZHYTOMYR</t>
  </si>
  <si>
    <t>TALLINN</t>
  </si>
  <si>
    <t>UNIVERSITA DEGLI STUDI DI PARMA</t>
  </si>
  <si>
    <t>PARMA</t>
  </si>
  <si>
    <t>LUND</t>
  </si>
  <si>
    <t>HARMONY</t>
  </si>
  <si>
    <t>Higher Education Advancement through Regional Music Education Optimization, Networking, and Accessibility</t>
  </si>
  <si>
    <t>KREMENETS</t>
  </si>
  <si>
    <t>Istituto Superiore di Studi Musicali "V. Bellini " di Caltanissetta</t>
  </si>
  <si>
    <t>CALTANISSETTA</t>
  </si>
  <si>
    <t>KATOLICKI UNIWERSYTET LUBELSKI JANA PAWLA II</t>
  </si>
  <si>
    <t>INSPIRE</t>
  </si>
  <si>
    <t>Institutional Accreditation for Sustainable Progress, Innovation and Excellence of Ukrainian Higher Education System towards European Integration</t>
  </si>
  <si>
    <t>WROCLAW</t>
  </si>
  <si>
    <t>Association "IT Ukraine"</t>
  </si>
  <si>
    <t>STIFTUNG EVALUATIONSAGENTUR BADEN-WUERTTEMBERG</t>
  </si>
  <si>
    <t>HEIDELBERG</t>
  </si>
  <si>
    <t>CHERNIVTSI</t>
  </si>
  <si>
    <t>KROK UNIVERSITY</t>
  </si>
  <si>
    <t>KIEV</t>
  </si>
  <si>
    <t>National University "Odessa Maritime Academy"</t>
  </si>
  <si>
    <t>OSLO</t>
  </si>
  <si>
    <t>SAFE LEARN</t>
  </si>
  <si>
    <t>Supporting Adaptive and Flexible Education for War-Affected Students in Ukraine</t>
  </si>
  <si>
    <t>VILNIUS</t>
  </si>
  <si>
    <t>Center for Advanced Internet Studies (CAIS) gemeinnützige GmbH</t>
  </si>
  <si>
    <t>Bochum</t>
  </si>
  <si>
    <t>KAMIANETS-PODILSKYI IVAN OHIIENKO NATIONAL UNIVERSITY</t>
  </si>
  <si>
    <t>KAMiANETS-PODYLSKIJ</t>
  </si>
  <si>
    <t>STATE HIGHER EDUCATION INSTITUTIONPRYAZOVSKYI STATE TECHNICAL UNIVERSITY</t>
  </si>
  <si>
    <t>MARIUPOL</t>
  </si>
  <si>
    <t>DMYTRO MOTORNYI TAVRIA STATE AGROTECHNOLOGICAL UNIVERSITY</t>
  </si>
  <si>
    <t>MELITOPOL</t>
  </si>
  <si>
    <t>UPPSALA</t>
  </si>
  <si>
    <t>GLIWICE</t>
  </si>
  <si>
    <t>SEDWU</t>
  </si>
  <si>
    <t>Scalable Electronic Document Workflow for Universities: Enhancing Efficiency, Autonomy and European Integration</t>
  </si>
  <si>
    <t>ASSOCIATION LVIV CLUSTER OF INFORMATION TECHNOLOGIES AND BUSINESS SERVICES</t>
  </si>
  <si>
    <t>STATE TAX UNIVERSITY</t>
  </si>
  <si>
    <t>IRPIN</t>
  </si>
  <si>
    <t>YURIY FEDKOVYCH CHERNIVTSI NATIONAL UNIVERSITY</t>
  </si>
  <si>
    <t>KAUNAS</t>
  </si>
  <si>
    <t>POLITECHNIKA RZESZOWSKA IM IGNACEGO  LUKASIEWICZA PRZ</t>
  </si>
  <si>
    <t>RZESZOW</t>
  </si>
  <si>
    <t>SMarTAI</t>
  </si>
  <si>
    <t>Sustainable Maritime Transport Artificial Intelligence</t>
  </si>
  <si>
    <t>PANEPISTIMIO AIGAIOU</t>
  </si>
  <si>
    <t>MYTILINI</t>
  </si>
  <si>
    <t>Kherson Maritime Specialized Training Centre</t>
  </si>
  <si>
    <t>Kherson State Maritime Academy</t>
  </si>
  <si>
    <t>RAFINA</t>
  </si>
  <si>
    <t>KLAIPEDOS UNIVERSITETAS</t>
  </si>
  <si>
    <t>KLAIPEDA</t>
  </si>
  <si>
    <t>TeDiMeLi</t>
  </si>
  <si>
    <t>Teaching Digital Media Literacy in Times of Societal Change in Ukraine</t>
  </si>
  <si>
    <t>DRESDEN</t>
  </si>
  <si>
    <t>DROHOBYCH</t>
  </si>
  <si>
    <t>INNSBRUCK</t>
  </si>
  <si>
    <t>UNITWIN</t>
  </si>
  <si>
    <t>University Infrastructure for Workforce Development focusing on Twin Transition</t>
  </si>
  <si>
    <t>LISBOA</t>
  </si>
  <si>
    <t>STATE UNIVERSITY OF TRADE AND ECONOMICS</t>
  </si>
  <si>
    <t>LUTSK</t>
  </si>
  <si>
    <t>ALCALA DE HENARES/MADRID</t>
  </si>
  <si>
    <t>STOCKHOLM</t>
  </si>
  <si>
    <t>CAHRA</t>
  </si>
  <si>
    <t>Corporate Respect for Human Rights in Conflict-Affected and High Risks Areas</t>
  </si>
  <si>
    <t>UNIVERSIDADE NOVA DE LISBOA</t>
  </si>
  <si>
    <t>CAMARA DE COMERCIO DE BOGOTA</t>
  </si>
  <si>
    <t>Colombia</t>
  </si>
  <si>
    <t>BOGOTA</t>
  </si>
  <si>
    <t>Confederation of employers of Ukraine</t>
  </si>
  <si>
    <t>Kiev</t>
  </si>
  <si>
    <t>UNIVERSIDAD ICESI</t>
  </si>
  <si>
    <t>CALI</t>
  </si>
  <si>
    <t>Zaporizhzhya Institute of Economics and Information Technologies</t>
  </si>
  <si>
    <t>Zaporizhzhia</t>
  </si>
  <si>
    <t>Social Action Centre</t>
  </si>
  <si>
    <t>UNIVERSIDAD EAFIT</t>
  </si>
  <si>
    <t>MEDELLIN</t>
  </si>
  <si>
    <t>COLEGIO MAYOR DE NUESTRA SENORA DELROSARIO CORPORACION SIN ANIMO DE LUCRO</t>
  </si>
  <si>
    <t>BOGOTA DC</t>
  </si>
  <si>
    <t>WAGENINGEN UNIVERSITY</t>
  </si>
  <si>
    <t>WAGENINGEN</t>
  </si>
  <si>
    <t>E-QUAL</t>
  </si>
  <si>
    <t>Enhancing Digital Pedagogy Quality Standards in Higher Education in Ukraine and Bhutan</t>
  </si>
  <si>
    <t>MUKACHEVO</t>
  </si>
  <si>
    <t>ROYAL THIMPHU COLLEGE</t>
  </si>
  <si>
    <t>Bhutan</t>
  </si>
  <si>
    <t>THIMPHU</t>
  </si>
  <si>
    <t>ROYAL UNIVERSITY OF BHUTAN</t>
  </si>
  <si>
    <t>KOPER</t>
  </si>
  <si>
    <t>TARTU</t>
  </si>
  <si>
    <t>UNIVERSITA DEGLI STUDI DI SALERNO</t>
  </si>
  <si>
    <t>FISCIANO SA</t>
  </si>
  <si>
    <t>FORWARD</t>
  </si>
  <si>
    <t>Urban Resilience through Open Science, Education, and Community Engagement in War Regions</t>
  </si>
  <si>
    <t>OSLOMET - STORBYUNIVERSITETET</t>
  </si>
  <si>
    <t>Islamic University of Gaza</t>
  </si>
  <si>
    <t>Palestine</t>
  </si>
  <si>
    <t>Gaza</t>
  </si>
  <si>
    <t>STUDENTENES OG AKADEMIKERNES INTERNASJONALE HJELPEFOND</t>
  </si>
  <si>
    <t>Oslo</t>
  </si>
  <si>
    <t>University of Palestine</t>
  </si>
  <si>
    <t>Al-Zahra</t>
  </si>
  <si>
    <t>STATE HIGHER EDUCATIONAL INSTITUTION KYIV NATIONAL ECONOMIC UNIVERSITY NAMED AFTER VADYM HETMAN, SHEI KNEU NAMED AFTER V. HETMAN</t>
  </si>
  <si>
    <t>BIRZEIT UNIVERSITY</t>
  </si>
  <si>
    <t>BIRZEIT</t>
  </si>
  <si>
    <t>MILANO</t>
  </si>
  <si>
    <t>AS</t>
  </si>
  <si>
    <t>SAFER</t>
  </si>
  <si>
    <t>Sustainable Agri-Futures: Empowering Climate Resilience and Green Growth in Higher Education</t>
  </si>
  <si>
    <t>THERMI THESSALONIKI</t>
  </si>
  <si>
    <t>AL-ALBAYT UNIVERSITY</t>
  </si>
  <si>
    <t>Jordan</t>
  </si>
  <si>
    <t>MAFRAQ</t>
  </si>
  <si>
    <t>KHERSON</t>
  </si>
  <si>
    <t>VISSHE UCHILISHTE PO MENIDZHMANT</t>
  </si>
  <si>
    <t>Bulgaria</t>
  </si>
  <si>
    <t>VARNA</t>
  </si>
  <si>
    <t>HELIOPOLIS UNIVERSITY ASSOCIATION</t>
  </si>
  <si>
    <t>Egypt</t>
  </si>
  <si>
    <t>CAIRO</t>
  </si>
  <si>
    <t>AL-BALQA APPLIED UNIVERSITY</t>
  </si>
  <si>
    <t>AL-SALT</t>
  </si>
  <si>
    <t>ARAB ACADEMY FOR SCIENCE, TECHNOLOGY AND MARITIME TRANSPORT</t>
  </si>
  <si>
    <t>HELIUM</t>
  </si>
  <si>
    <t>Helix for Education Leadership and Universal Modernisation</t>
  </si>
  <si>
    <t>UC LIMBURG</t>
  </si>
  <si>
    <t>DIEPENBEEK</t>
  </si>
  <si>
    <t>Saxony Egypt University for Applied Sciences &amp; Technology (SEU)</t>
  </si>
  <si>
    <t>INSTITOYTO KOINONIKIS KAINOTOMIAS KAI SYNOXIS</t>
  </si>
  <si>
    <t>KOZANI</t>
  </si>
  <si>
    <t>EDEX - EDUCATIONAL EXCELLENCE CORPORATION LIMITED</t>
  </si>
  <si>
    <t>NICOSIA</t>
  </si>
  <si>
    <t>Projects and beneficiaries with Ukraine in Partnership 2025 calls recommended for funding (Note that this is still a list of not-yet-contracted projects, and the final list will only be available at a later stage on FTOP) 65 HEIs and other organisations from Ukraine - 107 totally in 22 projects</t>
  </si>
  <si>
    <t>BERDYANSK STATE PEDAGOGICAL UNIVERSITY (displaced)</t>
  </si>
  <si>
    <t>Columbia</t>
  </si>
  <si>
    <t>Ukrainian universities as grantholders* of 24 projects:</t>
  </si>
  <si>
    <t xml:space="preserve">2014-2020 in 4 projects: Vasyl Stefanyk Precarpathian National University, Lviv Polytechnic National University, Ivan Franko National University of Lviv, Zaporizhzhia Polytechnic National University </t>
  </si>
  <si>
    <t>Grant total</t>
  </si>
  <si>
    <t>Total</t>
  </si>
  <si>
    <t>Programme and Partner Countries in the Partnership with Ukraine: 43 countries</t>
  </si>
  <si>
    <t>Project partners from 43 countries:</t>
  </si>
  <si>
    <t>KRYVYJ RIH NATIONAL UNIVERSITY</t>
  </si>
  <si>
    <t>KYIV NATIONAL ECONOMIC UNIVERSITY NAMED AFTER VADYM HETMAN</t>
  </si>
  <si>
    <t>LVIV UNIVERSITY OF TRADE AND ECONOMICS</t>
  </si>
  <si>
    <t>PRYAZOVSKYI STATE TECHNICAL UNIVERSITY</t>
  </si>
  <si>
    <t>UKRAINIAN STATE UNIVERSITY OF SCIENCE AND TECHNOLOGY</t>
  </si>
  <si>
    <t>VASYL STEFANYK CARPATHIAN NATIONAL UNIVERSITY</t>
  </si>
  <si>
    <t>List of 121 Ukrainian HEIs in CBHE proejcts 2022-2025 calls results</t>
  </si>
  <si>
    <t>**In 2022, there were 20 projects funded however 1 rejected</t>
  </si>
  <si>
    <t>Projects data is available at the Projects unit at www.erasmusplus.org.ua</t>
  </si>
  <si>
    <t>121 ( HEIs)</t>
  </si>
  <si>
    <t>121 Higher Education Institutions from Ukraine in CBHE Projects</t>
  </si>
  <si>
    <t>Borys Grinchenko Kyiv University</t>
  </si>
  <si>
    <t>Dmytro Motornyi Tavria State Agrotechnological University (displaced)</t>
  </si>
  <si>
    <t>Melitopol / Zhaporizhzhya</t>
  </si>
  <si>
    <t>Dnipro state agrarian and economic university</t>
  </si>
  <si>
    <t>DRAGOMANOV UKRAINIAN STATE UNIVERSITY (former NATIONAL PEDAGOGICAL DRAGOMANOV UNIVERSITY)</t>
  </si>
  <si>
    <t>Hryhorii Skovoroda University in Pereiaslav</t>
  </si>
  <si>
    <t>Pereiaslav</t>
  </si>
  <si>
    <t>Kamianets-Podіlskyi Ivan Ohiienko National University</t>
  </si>
  <si>
    <t>Kamianets-Podilskyi</t>
  </si>
  <si>
    <t>Kherson State Maritime Academy (displaced)</t>
  </si>
  <si>
    <t>Kherson/Odesa</t>
  </si>
  <si>
    <t>KROK University</t>
  </si>
  <si>
    <t>Kryvyi Rih National University</t>
  </si>
  <si>
    <t>Dnipropetrovsk</t>
  </si>
  <si>
    <t>Lviv University of Trade and Economics</t>
  </si>
  <si>
    <t>National University of Ostroh Academy</t>
  </si>
  <si>
    <t>Ostroh</t>
  </si>
  <si>
    <t>Nizhyn Mykola Gogol State University</t>
  </si>
  <si>
    <t>Nizhyn</t>
  </si>
  <si>
    <t>Chernihivska</t>
  </si>
  <si>
    <t>Odesa I. I. Mechnikov National University</t>
  </si>
  <si>
    <t>Penitentiary Academy of Ukraine</t>
  </si>
  <si>
    <t>Pryazovskyi State Technical University (displaced)</t>
  </si>
  <si>
    <t>Mariupol/Dnipro</t>
  </si>
  <si>
    <t>State Tax University</t>
  </si>
  <si>
    <t>Irpin</t>
  </si>
  <si>
    <t>STATE UNIVERSITY OF TRADE AND ECONOMICS (former Kyiv National University of Trade and Economics)</t>
  </si>
  <si>
    <t>Ukrainian State University of Science and Technology</t>
  </si>
  <si>
    <t>University of Customs and Finance</t>
  </si>
  <si>
    <t>Vasyl Stefanyk Precarpathian National University</t>
  </si>
  <si>
    <t>Ivano-Frankivsk</t>
  </si>
  <si>
    <t>VASYL STUS DONETSK NATIONAL UNIVERSITY (displaced)</t>
  </si>
  <si>
    <t>VOLODYMYR DAHL EAST UKRAINIAN NATIONAL UNIVERSITY (displaced)</t>
  </si>
  <si>
    <t>Zaporizhzhia National University</t>
  </si>
  <si>
    <t>Zaporizhzhia Institute of Economics and Information Technologies</t>
  </si>
  <si>
    <t>Yuriy Fedkovych Chernivtsi National University</t>
  </si>
  <si>
    <t>DONBASKA NATSIONALNA AKADEMIYA BUDIVNYTSTVA I ARKHITEKTURY (displaced and murched)</t>
  </si>
  <si>
    <t>Higher Education Institutions (121)</t>
  </si>
  <si>
    <t>Capacity Building for Higher Education 2022-2025 calls: HEIs from Ukraine and their projects: 121 HEIs and totally 227 organisations in CBHE 69 CBHE projects (1 was not signed, not included)</t>
  </si>
  <si>
    <t>Capacity Building in Higher Education CBHE projects statistics for Ukraine - 2022, 2023, 2024, 2025 and 2015-2020 CBHE Calls information</t>
  </si>
  <si>
    <t>Erasmus+ 2014-2025</t>
  </si>
  <si>
    <t>Projects and beneficiaries with Ukraine in Partnership 2024 calls: 47 HEIs and other organisations from Ukraine - 65 totally in 14 projects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</si>
</sst>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3">
    <font>
      <sz val="10"/>
      <color rgb="FF000000"/>
      <name val="Arial"/>
    </font>
    <font>
      <sz val="9"/>
      <color rgb="FF333333"/>
      <name val="Arial"/>
      <family val="2"/>
      <charset val="204"/>
    </font>
    <font>
      <b/>
      <sz val="9"/>
      <color rgb="FF333333"/>
      <name val="Arial"/>
      <family val="2"/>
      <charset val="204"/>
    </font>
    <font>
      <sz val="8"/>
      <color rgb="FF333333"/>
      <name val="Arial"/>
      <family val="2"/>
    </font>
    <font>
      <b/>
      <sz val="8"/>
      <color rgb="FF333333"/>
      <name val="Arial"/>
      <family val="2"/>
    </font>
    <font>
      <sz val="10"/>
      <color rgb="FF000000"/>
      <name val="Arial"/>
      <family val="2"/>
      <charset val="204"/>
    </font>
    <font>
      <sz val="8"/>
      <color rgb="FF333333"/>
      <name val="Arial"/>
      <family val="2"/>
      <charset val="204"/>
    </font>
    <font>
      <b/>
      <sz val="10"/>
      <color rgb="FF000000"/>
      <name val="Arial"/>
      <family val="2"/>
      <charset val="204"/>
    </font>
    <font>
      <b/>
      <sz val="9"/>
      <color rgb="FF333333"/>
      <name val="Arial"/>
      <family val="2"/>
      <charset val="204"/>
    </font>
    <font>
      <b/>
      <sz val="8"/>
      <color rgb="FF333333"/>
      <name val="Arial"/>
      <family val="2"/>
      <charset val="204"/>
    </font>
    <font>
      <sz val="8"/>
      <color rgb="FF000000"/>
      <name val="Arial"/>
      <family val="2"/>
      <charset val="204"/>
    </font>
    <font>
      <sz val="10"/>
      <name val="Arial"/>
      <family val="2"/>
      <charset val="204"/>
    </font>
    <font>
      <b/>
      <sz val="10"/>
      <name val="Arial"/>
      <family val="2"/>
      <charset val="204"/>
    </font>
    <font>
      <b/>
      <sz val="10"/>
      <color rgb="FF002060"/>
      <name val="Arial"/>
      <family val="2"/>
    </font>
    <font>
      <sz val="10"/>
      <name val="Arial"/>
      <family val="2"/>
    </font>
    <font>
      <b/>
      <sz val="9"/>
      <color rgb="FF002060"/>
      <name val="Calibri"/>
      <family val="2"/>
      <charset val="204"/>
      <scheme val="minor"/>
    </font>
    <font>
      <sz val="9"/>
      <color rgb="FF002060"/>
      <name val="Calibri"/>
      <family val="2"/>
      <scheme val="minor"/>
    </font>
    <font>
      <sz val="10"/>
      <color rgb="FF002060"/>
      <name val="Arial"/>
      <family val="2"/>
    </font>
    <font>
      <b/>
      <sz val="9"/>
      <color rgb="FF002060"/>
      <name val="Calibri"/>
      <family val="2"/>
      <scheme val="minor"/>
    </font>
    <font>
      <b/>
      <sz val="10"/>
      <name val="Arial"/>
      <family val="2"/>
    </font>
    <font>
      <b/>
      <sz val="12"/>
      <color rgb="FF002060"/>
      <name val="Arial"/>
      <family val="2"/>
    </font>
    <font>
      <b/>
      <sz val="12"/>
      <name val="Arial"/>
      <family val="2"/>
    </font>
    <font>
      <b/>
      <sz val="9"/>
      <color theme="0" tint="-4.9989318521683403E-2"/>
      <name val="Calibri"/>
      <family val="2"/>
      <scheme val="minor"/>
    </font>
    <font>
      <sz val="10"/>
      <color theme="0" tint="-4.9989318521683403E-2"/>
      <name val="Arial"/>
      <family val="2"/>
    </font>
    <font>
      <sz val="10"/>
      <name val="Arial"/>
      <family val="2"/>
    </font>
    <font>
      <b/>
      <sz val="14"/>
      <name val="Arial"/>
      <family val="2"/>
    </font>
    <font>
      <sz val="14"/>
      <name val="Arial"/>
      <family val="2"/>
    </font>
    <font>
      <b/>
      <sz val="10"/>
      <color indexed="8"/>
      <name val="EC Square Sans Cond Pro"/>
      <charset val="204"/>
    </font>
    <font>
      <b/>
      <sz val="10"/>
      <color indexed="8"/>
      <name val="EC Square Sans Cond Pro"/>
      <family val="2"/>
      <charset val="204"/>
    </font>
    <font>
      <b/>
      <sz val="10"/>
      <color indexed="8"/>
      <name val="EC Square Sans Cond Pro Medium"/>
      <charset val="204"/>
    </font>
    <font>
      <sz val="10"/>
      <color indexed="8"/>
      <name val="EC Square Sans Cond Pro"/>
      <charset val="204"/>
    </font>
    <font>
      <sz val="10"/>
      <color indexed="8"/>
      <name val="EC Square Sans Cond Pro"/>
      <family val="2"/>
    </font>
    <font>
      <sz val="10"/>
      <color indexed="8"/>
      <name val="EC Square Sans Cond Pro Medium"/>
      <family val="2"/>
    </font>
    <font>
      <sz val="10"/>
      <color indexed="8"/>
      <name val="EC Square Sans Cond Pro"/>
      <family val="2"/>
      <charset val="204"/>
    </font>
    <font>
      <sz val="10"/>
      <color indexed="8"/>
      <name val="EC Square Sans Cond Pro Medium"/>
      <family val="2"/>
      <charset val="204"/>
    </font>
    <font>
      <b/>
      <sz val="10"/>
      <color indexed="8"/>
      <name val="EC Square Sans Cond Pro Medium"/>
      <family val="2"/>
      <charset val="204"/>
    </font>
    <font>
      <sz val="10"/>
      <color indexed="8"/>
      <name val="EC Square Sans Cond Pro Medium"/>
      <charset val="204"/>
    </font>
    <font>
      <b/>
      <sz val="9"/>
      <color rgb="FF333333"/>
      <name val="Arial"/>
      <family val="2"/>
    </font>
    <font>
      <b/>
      <sz val="10"/>
      <color rgb="FF000000"/>
      <name val="Arial"/>
      <family val="2"/>
    </font>
    <font>
      <sz val="10"/>
      <color rgb="FF0070C0"/>
      <name val="Arial"/>
      <family val="2"/>
    </font>
    <font>
      <b/>
      <sz val="8"/>
      <color rgb="FF0070C0"/>
      <name val="Arial"/>
      <family val="2"/>
      <charset val="204"/>
    </font>
    <font>
      <sz val="8"/>
      <name val="Arial"/>
      <family val="2"/>
      <charset val="204"/>
    </font>
    <font>
      <b/>
      <sz val="9"/>
      <name val="Calibri"/>
      <family val="2"/>
      <charset val="204"/>
      <scheme val="minor"/>
    </font>
    <font>
      <sz val="9"/>
      <name val="Calibri"/>
      <family val="2"/>
      <scheme val="minor"/>
    </font>
    <font>
      <sz val="9"/>
      <name val="Calibri"/>
      <family val="2"/>
      <charset val="204"/>
      <scheme val="minor"/>
    </font>
    <font>
      <sz val="8"/>
      <name val="Arial"/>
      <family val="2"/>
    </font>
    <font>
      <u/>
      <sz val="10"/>
      <color theme="10"/>
      <name val="Arial"/>
      <family val="2"/>
    </font>
    <font>
      <b/>
      <sz val="11"/>
      <color rgb="FF000000"/>
      <name val="Arial"/>
      <family val="2"/>
    </font>
    <font>
      <sz val="9"/>
      <name val="Arial"/>
      <family val="2"/>
    </font>
    <font>
      <i/>
      <sz val="10"/>
      <name val="Arial"/>
      <family val="2"/>
    </font>
    <font>
      <sz val="10"/>
      <color rgb="FF000000"/>
      <name val="Arial"/>
      <family val="2"/>
    </font>
    <font>
      <sz val="11"/>
      <color rgb="FF000000"/>
      <name val="Calibri"/>
      <family val="2"/>
    </font>
    <font>
      <sz val="9"/>
      <color rgb="FF333333"/>
      <name val="Arial"/>
      <family val="2"/>
    </font>
    <font>
      <u/>
      <sz val="10"/>
      <color rgb="FF002060"/>
      <name val="Arial"/>
      <family val="2"/>
    </font>
    <font>
      <sz val="8"/>
      <color rgb="FF002060"/>
      <name val="Arial"/>
      <family val="2"/>
    </font>
    <font>
      <sz val="9"/>
      <color rgb="FF002060"/>
      <name val="Arial"/>
      <family val="2"/>
    </font>
    <font>
      <b/>
      <sz val="9"/>
      <color rgb="FF002060"/>
      <name val="Arial"/>
      <family val="2"/>
    </font>
    <font>
      <i/>
      <sz val="9"/>
      <color rgb="FF002060"/>
      <name val="Arial"/>
      <family val="2"/>
    </font>
    <font>
      <i/>
      <sz val="10"/>
      <color rgb="FF002060"/>
      <name val="Arial"/>
      <family val="2"/>
    </font>
    <font>
      <b/>
      <sz val="8"/>
      <name val="Arial"/>
      <family val="2"/>
    </font>
    <font>
      <b/>
      <sz val="9"/>
      <name val="Arial"/>
      <family val="2"/>
      <charset val="204"/>
    </font>
    <font>
      <sz val="9"/>
      <name val="Arial"/>
      <family val="2"/>
      <charset val="204"/>
    </font>
    <font>
      <b/>
      <sz val="9"/>
      <name val="Arial"/>
      <family val="2"/>
    </font>
  </fonts>
  <fills count="22">
    <fill>
      <patternFill patternType="none"/>
    </fill>
    <fill>
      <patternFill patternType="gray125"/>
    </fill>
    <fill>
      <patternFill patternType="solid">
        <fgColor rgb="FFFFFFFF"/>
        <bgColor rgb="FFFFFFFF"/>
      </patternFill>
    </fill>
    <fill>
      <patternFill patternType="solid">
        <fgColor rgb="FFF7F7F7"/>
        <bgColor rgb="FFFFFFFF"/>
      </patternFill>
    </fill>
    <fill>
      <patternFill patternType="solid">
        <fgColor theme="6" tint="0.79998168889431442"/>
        <bgColor rgb="FFFFFFFF"/>
      </patternFill>
    </fill>
    <fill>
      <patternFill patternType="solid">
        <fgColor theme="9" tint="0.79998168889431442"/>
        <bgColor rgb="FFFFFFFF"/>
      </patternFill>
    </fill>
    <fill>
      <patternFill patternType="solid">
        <fgColor theme="5" tint="0.79998168889431442"/>
        <bgColor rgb="FFFFFFFF"/>
      </patternFill>
    </fill>
    <fill>
      <patternFill patternType="solid">
        <fgColor theme="2" tint="-9.9978637043366805E-2"/>
        <bgColor rgb="FFFFFFFF"/>
      </patternFill>
    </fill>
    <fill>
      <patternFill patternType="solid">
        <fgColor theme="5" tint="0.59999389629810485"/>
        <bgColor rgb="FFFFFFFF"/>
      </patternFill>
    </fill>
    <fill>
      <patternFill patternType="solid">
        <fgColor theme="4" tint="0.79998168889431442"/>
        <bgColor rgb="FFFFFFFF"/>
      </patternFill>
    </fill>
    <fill>
      <patternFill patternType="solid">
        <fgColor theme="3" tint="0.79998168889431442"/>
        <bgColor rgb="FFFFFFFF"/>
      </patternFill>
    </fill>
    <fill>
      <patternFill patternType="solid">
        <fgColor theme="9" tint="0.59999389629810485"/>
        <bgColor rgb="FFFFFFFF"/>
      </patternFill>
    </fill>
    <fill>
      <patternFill patternType="solid">
        <fgColor theme="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3"/>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44B3E1"/>
        <bgColor rgb="FF44B3E1"/>
      </patternFill>
    </fill>
    <fill>
      <patternFill patternType="solid">
        <fgColor rgb="FFC0E6F5"/>
        <bgColor rgb="FFC0E6F5"/>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s>
  <cellStyleXfs count="8">
    <xf numFmtId="0" fontId="0" fillId="0" borderId="0"/>
    <xf numFmtId="0" fontId="11" fillId="0" borderId="0"/>
    <xf numFmtId="0" fontId="11" fillId="0" borderId="0"/>
    <xf numFmtId="0" fontId="14" fillId="0" borderId="0"/>
    <xf numFmtId="0" fontId="24" fillId="0" borderId="0"/>
    <xf numFmtId="0" fontId="14" fillId="0" borderId="0"/>
    <xf numFmtId="0" fontId="46" fillId="0" borderId="0" applyNumberFormat="0" applyFill="0" applyBorder="0" applyAlignment="0" applyProtection="0"/>
    <xf numFmtId="0" fontId="51" fillId="0" borderId="0" applyNumberFormat="0" applyBorder="0" applyProtection="0"/>
  </cellStyleXfs>
  <cellXfs count="248">
    <xf numFmtId="0" fontId="0" fillId="0" borderId="0" xfId="0"/>
    <xf numFmtId="0" fontId="0" fillId="0" borderId="0" xfId="0" applyAlignment="1">
      <alignment horizontal="center" vertical="center"/>
    </xf>
    <xf numFmtId="0" fontId="5" fillId="0" borderId="0" xfId="0" applyFont="1"/>
    <xf numFmtId="0" fontId="0" fillId="0" borderId="1" xfId="0" applyBorder="1"/>
    <xf numFmtId="49" fontId="1" fillId="3" borderId="1" xfId="0" applyNumberFormat="1" applyFont="1" applyFill="1" applyBorder="1" applyAlignment="1">
      <alignment horizontal="left"/>
    </xf>
    <xf numFmtId="0" fontId="1" fillId="2" borderId="1" xfId="0" applyFont="1" applyFill="1" applyBorder="1" applyAlignment="1">
      <alignment horizontal="right"/>
    </xf>
    <xf numFmtId="0" fontId="2" fillId="2" borderId="1" xfId="0" applyFont="1" applyFill="1" applyBorder="1" applyAlignment="1">
      <alignment horizontal="right"/>
    </xf>
    <xf numFmtId="49" fontId="8" fillId="3" borderId="1" xfId="0" applyNumberFormat="1" applyFont="1" applyFill="1" applyBorder="1" applyAlignment="1">
      <alignment horizontal="left"/>
    </xf>
    <xf numFmtId="0" fontId="8" fillId="2" borderId="1" xfId="0" applyFont="1" applyFill="1" applyBorder="1" applyAlignment="1">
      <alignment horizontal="right"/>
    </xf>
    <xf numFmtId="0" fontId="7" fillId="0" borderId="0" xfId="0" applyFont="1"/>
    <xf numFmtId="49" fontId="4" fillId="3"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0" fillId="0" borderId="1" xfId="0" applyBorder="1" applyAlignment="1">
      <alignment horizontal="center" vertical="center"/>
    </xf>
    <xf numFmtId="0" fontId="10" fillId="0" borderId="0" xfId="0" applyFont="1"/>
    <xf numFmtId="49" fontId="9" fillId="3"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0" fontId="10" fillId="0" borderId="0" xfId="0" applyFont="1" applyAlignment="1">
      <alignment horizontal="center" vertical="center"/>
    </xf>
    <xf numFmtId="0" fontId="10" fillId="0" borderId="1" xfId="0" applyFont="1" applyBorder="1" applyAlignment="1">
      <alignment horizontal="center" vertical="center"/>
    </xf>
    <xf numFmtId="0" fontId="6" fillId="6" borderId="2"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11" borderId="2" xfId="0" applyFont="1" applyFill="1" applyBorder="1" applyAlignment="1">
      <alignment horizontal="center" vertical="center" wrapText="1"/>
    </xf>
    <xf numFmtId="0" fontId="6" fillId="11" borderId="1"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6" fillId="8"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11" fillId="0" borderId="0" xfId="1"/>
    <xf numFmtId="0" fontId="12" fillId="0" borderId="0" xfId="1" applyFont="1"/>
    <xf numFmtId="0" fontId="0" fillId="15" borderId="0" xfId="0" applyFill="1"/>
    <xf numFmtId="0" fontId="0" fillId="15" borderId="1" xfId="0" applyFill="1" applyBorder="1"/>
    <xf numFmtId="0" fontId="16" fillId="0" borderId="0" xfId="3" applyFont="1" applyAlignment="1">
      <alignment horizontal="center" vertical="center" wrapText="1"/>
    </xf>
    <xf numFmtId="0" fontId="17" fillId="0" borderId="0" xfId="0" applyFont="1"/>
    <xf numFmtId="0" fontId="16" fillId="0" borderId="1" xfId="3" applyFont="1" applyBorder="1" applyAlignment="1">
      <alignment horizontal="center" vertical="center" wrapText="1"/>
    </xf>
    <xf numFmtId="0" fontId="15" fillId="0" borderId="1" xfId="3" quotePrefix="1" applyFont="1" applyBorder="1" applyAlignment="1">
      <alignment horizontal="center" vertical="center" wrapText="1"/>
    </xf>
    <xf numFmtId="0" fontId="16" fillId="0" borderId="1" xfId="3" applyFont="1" applyBorder="1" applyAlignment="1">
      <alignment horizontal="center" vertical="center"/>
    </xf>
    <xf numFmtId="0" fontId="16" fillId="0" borderId="1" xfId="3" applyFont="1" applyBorder="1" applyAlignment="1">
      <alignment vertical="center"/>
    </xf>
    <xf numFmtId="0" fontId="15" fillId="16" borderId="1" xfId="3" quotePrefix="1" applyFont="1" applyFill="1" applyBorder="1" applyAlignment="1">
      <alignment horizontal="center" vertical="center" wrapText="1"/>
    </xf>
    <xf numFmtId="0" fontId="15" fillId="16" borderId="1" xfId="3" applyFont="1" applyFill="1" applyBorder="1" applyAlignment="1">
      <alignment horizontal="center" vertical="center" wrapText="1"/>
    </xf>
    <xf numFmtId="0" fontId="15" fillId="0" borderId="0" xfId="3" quotePrefix="1" applyFont="1" applyAlignment="1">
      <alignment horizontal="center" vertical="center" wrapText="1"/>
    </xf>
    <xf numFmtId="0" fontId="17" fillId="0" borderId="0" xfId="3" applyFont="1" applyAlignment="1">
      <alignment horizontal="center" vertical="center"/>
    </xf>
    <xf numFmtId="0" fontId="17" fillId="0" borderId="0" xfId="3" applyFont="1"/>
    <xf numFmtId="0" fontId="14" fillId="0" borderId="0" xfId="3"/>
    <xf numFmtId="0" fontId="17" fillId="0" borderId="0" xfId="3" applyFont="1" applyAlignment="1">
      <alignment horizontal="center" vertical="center" wrapText="1"/>
    </xf>
    <xf numFmtId="0" fontId="17" fillId="0" borderId="0" xfId="3" applyFont="1" applyAlignment="1">
      <alignment horizontal="center"/>
    </xf>
    <xf numFmtId="0" fontId="22" fillId="17" borderId="1" xfId="3" applyFont="1" applyFill="1" applyBorder="1" applyAlignment="1">
      <alignment horizontal="center" vertical="center" wrapText="1"/>
    </xf>
    <xf numFmtId="0" fontId="23" fillId="0" borderId="0" xfId="3" applyFont="1" applyAlignment="1">
      <alignment horizontal="center" vertical="center"/>
    </xf>
    <xf numFmtId="1" fontId="15" fillId="16" borderId="1" xfId="3" applyNumberFormat="1" applyFont="1" applyFill="1" applyBorder="1" applyAlignment="1">
      <alignment horizontal="center" vertical="center"/>
    </xf>
    <xf numFmtId="0" fontId="15" fillId="16" borderId="1" xfId="3" applyFont="1" applyFill="1" applyBorder="1" applyAlignment="1">
      <alignment vertical="center"/>
    </xf>
    <xf numFmtId="0" fontId="15" fillId="16" borderId="1" xfId="3" quotePrefix="1" applyFont="1" applyFill="1" applyBorder="1" applyAlignment="1">
      <alignment vertical="center" wrapText="1"/>
    </xf>
    <xf numFmtId="0" fontId="15" fillId="16" borderId="1" xfId="3" applyFont="1" applyFill="1" applyBorder="1" applyAlignment="1">
      <alignment horizontal="center" vertical="center"/>
    </xf>
    <xf numFmtId="0" fontId="15" fillId="16" borderId="1" xfId="3" applyFont="1" applyFill="1" applyBorder="1" applyAlignment="1">
      <alignment vertical="center" wrapText="1"/>
    </xf>
    <xf numFmtId="0" fontId="19" fillId="0" borderId="0" xfId="3" applyFont="1"/>
    <xf numFmtId="0" fontId="17" fillId="0" borderId="1" xfId="3" applyFont="1" applyBorder="1" applyAlignment="1">
      <alignment horizontal="center" vertical="center"/>
    </xf>
    <xf numFmtId="1" fontId="16" fillId="0" borderId="1" xfId="3" applyNumberFormat="1" applyFont="1" applyBorder="1" applyAlignment="1">
      <alignment horizontal="center" vertical="center"/>
    </xf>
    <xf numFmtId="0" fontId="16" fillId="0" borderId="1" xfId="3" quotePrefix="1" applyFont="1" applyBorder="1" applyAlignment="1">
      <alignment horizontal="center" vertical="center" wrapText="1"/>
    </xf>
    <xf numFmtId="0" fontId="16" fillId="0" borderId="1" xfId="3" quotePrefix="1" applyFont="1" applyBorder="1" applyAlignment="1">
      <alignment vertical="center" wrapText="1"/>
    </xf>
    <xf numFmtId="0" fontId="16" fillId="0" borderId="1" xfId="3" applyFont="1" applyBorder="1" applyAlignment="1">
      <alignment vertical="center" wrapText="1"/>
    </xf>
    <xf numFmtId="0" fontId="18" fillId="0" borderId="1" xfId="3" quotePrefix="1" applyFont="1" applyBorder="1" applyAlignment="1">
      <alignment horizontal="center" vertical="center" wrapText="1"/>
    </xf>
    <xf numFmtId="0" fontId="18" fillId="0" borderId="1" xfId="3" applyFont="1" applyBorder="1" applyAlignment="1">
      <alignment vertical="center" wrapText="1"/>
    </xf>
    <xf numFmtId="0" fontId="18" fillId="0" borderId="1" xfId="3" applyFont="1" applyBorder="1" applyAlignment="1">
      <alignment horizontal="center" vertical="center"/>
    </xf>
    <xf numFmtId="0" fontId="15" fillId="16" borderId="1" xfId="3" quotePrefix="1" applyFont="1" applyFill="1" applyBorder="1" applyAlignment="1">
      <alignment horizontal="left" vertical="center" wrapText="1"/>
    </xf>
    <xf numFmtId="0" fontId="13" fillId="0" borderId="1" xfId="3" applyFont="1" applyBorder="1" applyAlignment="1">
      <alignment horizontal="center" vertical="center"/>
    </xf>
    <xf numFmtId="0" fontId="15" fillId="0" borderId="1" xfId="3" applyFont="1" applyBorder="1" applyAlignment="1">
      <alignment horizontal="center" vertical="center"/>
    </xf>
    <xf numFmtId="0" fontId="15" fillId="16" borderId="1" xfId="3" applyFont="1" applyFill="1" applyBorder="1" applyAlignment="1">
      <alignment horizontal="left" vertical="center" wrapText="1"/>
    </xf>
    <xf numFmtId="0" fontId="15" fillId="16" borderId="1" xfId="3" quotePrefix="1" applyFont="1" applyFill="1" applyBorder="1" applyAlignment="1">
      <alignment horizontal="center" vertical="center"/>
    </xf>
    <xf numFmtId="0" fontId="17" fillId="0" borderId="0" xfId="3" applyFont="1" applyAlignment="1">
      <alignment wrapText="1"/>
    </xf>
    <xf numFmtId="0" fontId="17" fillId="0" borderId="0" xfId="3" applyFont="1" applyAlignment="1">
      <alignment horizontal="center" wrapText="1"/>
    </xf>
    <xf numFmtId="0" fontId="19" fillId="0" borderId="0" xfId="4" applyFont="1" applyAlignment="1">
      <alignment horizontal="center" vertical="center"/>
    </xf>
    <xf numFmtId="0" fontId="19" fillId="0" borderId="0" xfId="4" applyFont="1"/>
    <xf numFmtId="0" fontId="24" fillId="0" borderId="1" xfId="4" applyBorder="1" applyAlignment="1">
      <alignment horizontal="center" vertical="center"/>
    </xf>
    <xf numFmtId="0" fontId="24" fillId="0" borderId="0" xfId="4"/>
    <xf numFmtId="0" fontId="19" fillId="0" borderId="1" xfId="4" applyFont="1" applyBorder="1" applyAlignment="1">
      <alignment horizontal="center" vertical="center"/>
    </xf>
    <xf numFmtId="0" fontId="19" fillId="0" borderId="1" xfId="4" applyFont="1" applyBorder="1" applyAlignment="1">
      <alignment vertical="center"/>
    </xf>
    <xf numFmtId="0" fontId="19" fillId="0" borderId="0" xfId="4" applyFont="1" applyAlignment="1">
      <alignment vertical="center"/>
    </xf>
    <xf numFmtId="0" fontId="31" fillId="18" borderId="1" xfId="5" applyFont="1" applyFill="1" applyBorder="1" applyAlignment="1">
      <alignment horizontal="center" vertical="center" wrapText="1"/>
    </xf>
    <xf numFmtId="0" fontId="24" fillId="0" borderId="1" xfId="4" applyBorder="1"/>
    <xf numFmtId="0" fontId="14" fillId="0" borderId="1" xfId="4" applyFont="1" applyBorder="1" applyAlignment="1">
      <alignment horizontal="center" vertical="center"/>
    </xf>
    <xf numFmtId="0" fontId="11" fillId="0" borderId="1" xfId="4" applyFont="1" applyBorder="1" applyAlignment="1">
      <alignment horizontal="center" vertical="center"/>
    </xf>
    <xf numFmtId="0" fontId="11" fillId="0" borderId="0" xfId="4" applyFont="1"/>
    <xf numFmtId="0" fontId="19" fillId="0" borderId="1" xfId="4" applyFont="1" applyBorder="1"/>
    <xf numFmtId="0" fontId="12" fillId="0" borderId="1" xfId="4" applyFont="1" applyBorder="1" applyAlignment="1">
      <alignment horizontal="center" vertical="center"/>
    </xf>
    <xf numFmtId="0" fontId="12" fillId="0" borderId="1" xfId="4" applyFont="1" applyBorder="1"/>
    <xf numFmtId="0" fontId="12" fillId="0" borderId="0" xfId="4" applyFont="1"/>
    <xf numFmtId="0" fontId="24" fillId="0" borderId="0" xfId="4" applyAlignment="1">
      <alignment horizontal="center" vertical="center"/>
    </xf>
    <xf numFmtId="0" fontId="24" fillId="0" borderId="0" xfId="4" applyAlignment="1">
      <alignment horizontal="center" vertical="center" wrapText="1"/>
    </xf>
    <xf numFmtId="0" fontId="38" fillId="0" borderId="1" xfId="0" applyFont="1" applyBorder="1"/>
    <xf numFmtId="0" fontId="38" fillId="0" borderId="0" xfId="0" applyFont="1"/>
    <xf numFmtId="0" fontId="37" fillId="2" borderId="1" xfId="0" applyFont="1" applyFill="1" applyBorder="1" applyAlignment="1">
      <alignment horizontal="right"/>
    </xf>
    <xf numFmtId="49" fontId="1" fillId="3" borderId="4" xfId="0" applyNumberFormat="1" applyFont="1" applyFill="1" applyBorder="1" applyAlignment="1">
      <alignment horizontal="left"/>
    </xf>
    <xf numFmtId="0" fontId="0" fillId="0" borderId="4" xfId="0" applyBorder="1"/>
    <xf numFmtId="0" fontId="38" fillId="0" borderId="4" xfId="0" applyFont="1" applyBorder="1"/>
    <xf numFmtId="49" fontId="37" fillId="3" borderId="1" xfId="0" applyNumberFormat="1" applyFont="1" applyFill="1" applyBorder="1" applyAlignment="1">
      <alignment horizontal="center" vertical="center" wrapText="1"/>
    </xf>
    <xf numFmtId="0" fontId="38" fillId="0" borderId="0" xfId="0" applyFont="1" applyAlignment="1">
      <alignment horizontal="center" vertical="center" wrapText="1"/>
    </xf>
    <xf numFmtId="0" fontId="37" fillId="10" borderId="1" xfId="0" applyFont="1" applyFill="1" applyBorder="1" applyAlignment="1">
      <alignment horizontal="center" vertical="center" wrapText="1"/>
    </xf>
    <xf numFmtId="0" fontId="0" fillId="0" borderId="0" xfId="0" applyAlignment="1">
      <alignment horizontal="center" vertical="center" wrapText="1"/>
    </xf>
    <xf numFmtId="0" fontId="17" fillId="0" borderId="0" xfId="0" applyFont="1" applyAlignment="1">
      <alignment horizontal="center" vertical="center" wrapText="1"/>
    </xf>
    <xf numFmtId="0" fontId="13" fillId="0" borderId="0" xfId="0" applyFont="1" applyAlignment="1">
      <alignment horizontal="center" vertical="center" wrapText="1"/>
    </xf>
    <xf numFmtId="0" fontId="39" fillId="0" borderId="0" xfId="0" applyFont="1" applyAlignment="1">
      <alignment horizontal="center" vertical="center"/>
    </xf>
    <xf numFmtId="0" fontId="39" fillId="0" borderId="0" xfId="0" applyFont="1" applyAlignment="1">
      <alignment horizontal="center" vertical="center" wrapText="1"/>
    </xf>
    <xf numFmtId="0" fontId="39" fillId="0" borderId="1" xfId="0" applyFont="1" applyBorder="1" applyAlignment="1">
      <alignment horizontal="center" vertical="center"/>
    </xf>
    <xf numFmtId="0" fontId="40" fillId="13" borderId="1" xfId="0" applyFont="1" applyFill="1" applyBorder="1" applyAlignment="1">
      <alignment horizontal="center" vertical="center" wrapText="1"/>
    </xf>
    <xf numFmtId="0" fontId="39" fillId="0" borderId="0" xfId="0" applyFont="1"/>
    <xf numFmtId="1" fontId="19" fillId="19" borderId="1" xfId="5" applyNumberFormat="1" applyFont="1" applyFill="1" applyBorder="1" applyAlignment="1">
      <alignment horizontal="center" vertical="center" wrapText="1"/>
    </xf>
    <xf numFmtId="0" fontId="19" fillId="19" borderId="1" xfId="5" applyFont="1" applyFill="1" applyBorder="1" applyAlignment="1">
      <alignment horizontal="center" vertical="center" wrapText="1"/>
    </xf>
    <xf numFmtId="0" fontId="14" fillId="0" borderId="0" xfId="4" applyFont="1"/>
    <xf numFmtId="0" fontId="27" fillId="13" borderId="1" xfId="5" applyFont="1" applyFill="1" applyBorder="1" applyAlignment="1">
      <alignment horizontal="center" vertical="center"/>
    </xf>
    <xf numFmtId="0" fontId="28" fillId="13" borderId="1" xfId="4" applyFont="1" applyFill="1" applyBorder="1" applyAlignment="1">
      <alignment horizontal="center" vertical="center"/>
    </xf>
    <xf numFmtId="0" fontId="29" fillId="13" borderId="1" xfId="5" quotePrefix="1" applyFont="1" applyFill="1" applyBorder="1" applyAlignment="1">
      <alignment horizontal="center" vertical="center" wrapText="1"/>
    </xf>
    <xf numFmtId="0" fontId="28" fillId="13" borderId="1" xfId="5" applyFont="1" applyFill="1" applyBorder="1" applyAlignment="1">
      <alignment horizontal="center" vertical="center" wrapText="1"/>
    </xf>
    <xf numFmtId="0" fontId="28" fillId="13" borderId="1" xfId="5" applyFont="1" applyFill="1" applyBorder="1" applyAlignment="1">
      <alignment horizontal="center" vertical="center"/>
    </xf>
    <xf numFmtId="0" fontId="28" fillId="13" borderId="1" xfId="5" quotePrefix="1" applyFont="1" applyFill="1" applyBorder="1" applyAlignment="1">
      <alignment horizontal="center" vertical="center"/>
    </xf>
    <xf numFmtId="0" fontId="30" fillId="13" borderId="1" xfId="5" applyFont="1" applyFill="1" applyBorder="1" applyAlignment="1">
      <alignment horizontal="center" vertical="center"/>
    </xf>
    <xf numFmtId="0" fontId="31" fillId="13" borderId="1" xfId="4" applyFont="1" applyFill="1" applyBorder="1" applyAlignment="1">
      <alignment horizontal="center" vertical="center"/>
    </xf>
    <xf numFmtId="0" fontId="32" fillId="13" borderId="1" xfId="5" quotePrefix="1" applyFont="1" applyFill="1" applyBorder="1" applyAlignment="1">
      <alignment horizontal="center" vertical="center" wrapText="1"/>
    </xf>
    <xf numFmtId="0" fontId="31" fillId="13" borderId="1" xfId="5" applyFont="1" applyFill="1" applyBorder="1" applyAlignment="1">
      <alignment horizontal="center" vertical="center" wrapText="1"/>
    </xf>
    <xf numFmtId="0" fontId="31" fillId="13" borderId="1" xfId="5" applyFont="1" applyFill="1" applyBorder="1" applyAlignment="1">
      <alignment horizontal="center" vertical="center"/>
    </xf>
    <xf numFmtId="0" fontId="31" fillId="13" borderId="1" xfId="5" quotePrefix="1" applyFont="1" applyFill="1" applyBorder="1" applyAlignment="1">
      <alignment horizontal="center" vertical="center"/>
    </xf>
    <xf numFmtId="0" fontId="33" fillId="13" borderId="1" xfId="4" applyFont="1" applyFill="1" applyBorder="1" applyAlignment="1">
      <alignment horizontal="center" vertical="center"/>
    </xf>
    <xf numFmtId="0" fontId="34" fillId="13" borderId="1" xfId="5" quotePrefix="1" applyFont="1" applyFill="1" applyBorder="1" applyAlignment="1">
      <alignment horizontal="center" vertical="center" wrapText="1"/>
    </xf>
    <xf numFmtId="0" fontId="33" fillId="13" borderId="1" xfId="5" applyFont="1" applyFill="1" applyBorder="1" applyAlignment="1">
      <alignment horizontal="center" vertical="center" wrapText="1"/>
    </xf>
    <xf numFmtId="0" fontId="33" fillId="13" borderId="1" xfId="5" applyFont="1" applyFill="1" applyBorder="1" applyAlignment="1">
      <alignment horizontal="center" vertical="center"/>
    </xf>
    <xf numFmtId="0" fontId="33" fillId="13" borderId="1" xfId="5" quotePrefix="1" applyFont="1" applyFill="1" applyBorder="1" applyAlignment="1">
      <alignment horizontal="center" vertical="center"/>
    </xf>
    <xf numFmtId="0" fontId="35" fillId="13" borderId="1" xfId="5" quotePrefix="1" applyFont="1" applyFill="1" applyBorder="1" applyAlignment="1">
      <alignment horizontal="center" vertical="center" wrapText="1"/>
    </xf>
    <xf numFmtId="0" fontId="36" fillId="13" borderId="1" xfId="5" quotePrefix="1" applyFont="1" applyFill="1" applyBorder="1" applyAlignment="1">
      <alignment horizontal="center" vertical="center" wrapText="1"/>
    </xf>
    <xf numFmtId="0" fontId="12" fillId="13" borderId="0" xfId="0" applyFont="1" applyFill="1" applyAlignment="1">
      <alignment horizontal="left" vertical="center"/>
    </xf>
    <xf numFmtId="0" fontId="14" fillId="13" borderId="0" xfId="0" applyFont="1" applyFill="1"/>
    <xf numFmtId="0" fontId="14" fillId="0" borderId="0" xfId="0" applyFont="1" applyAlignment="1">
      <alignment horizontal="center" vertical="center" wrapText="1"/>
    </xf>
    <xf numFmtId="0" fontId="12" fillId="13" borderId="1" xfId="0" applyFont="1" applyFill="1" applyBorder="1" applyAlignment="1">
      <alignment horizontal="center" vertical="center"/>
    </xf>
    <xf numFmtId="0" fontId="14" fillId="0" borderId="1" xfId="0" applyFont="1" applyBorder="1" applyAlignment="1">
      <alignment horizontal="center" vertical="center" wrapText="1"/>
    </xf>
    <xf numFmtId="0" fontId="41" fillId="13" borderId="1"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14" fillId="13" borderId="1" xfId="0" applyFont="1" applyFill="1" applyBorder="1" applyAlignment="1">
      <alignment horizontal="center" vertical="center" wrapText="1"/>
    </xf>
    <xf numFmtId="0" fontId="42" fillId="13" borderId="1" xfId="3" applyFont="1" applyFill="1" applyBorder="1" applyAlignment="1">
      <alignment horizontal="center" vertical="center" wrapText="1"/>
    </xf>
    <xf numFmtId="0" fontId="43" fillId="0" borderId="1" xfId="3" applyFont="1" applyBorder="1" applyAlignment="1">
      <alignment horizontal="center" vertical="center" wrapText="1"/>
    </xf>
    <xf numFmtId="0" fontId="42" fillId="0" borderId="1" xfId="3" quotePrefix="1" applyFont="1" applyBorder="1" applyAlignment="1">
      <alignment horizontal="center" vertical="center" wrapText="1"/>
    </xf>
    <xf numFmtId="0" fontId="44" fillId="13" borderId="1" xfId="3" applyFont="1" applyFill="1" applyBorder="1" applyAlignment="1">
      <alignment horizontal="center" vertical="center" wrapText="1"/>
    </xf>
    <xf numFmtId="0" fontId="42" fillId="0" borderId="1" xfId="3" applyFont="1" applyBorder="1" applyAlignment="1">
      <alignment horizontal="center" vertical="center" wrapText="1"/>
    </xf>
    <xf numFmtId="0" fontId="45" fillId="13" borderId="1" xfId="0" applyFont="1" applyFill="1" applyBorder="1" applyAlignment="1">
      <alignment horizontal="center" vertical="center" wrapText="1"/>
    </xf>
    <xf numFmtId="0" fontId="44" fillId="0" borderId="1" xfId="3" quotePrefix="1" applyFont="1" applyBorder="1" applyAlignment="1">
      <alignment horizontal="center" vertical="center" wrapText="1"/>
    </xf>
    <xf numFmtId="0" fontId="43" fillId="0" borderId="1" xfId="3" quotePrefix="1" applyFont="1" applyBorder="1" applyAlignment="1">
      <alignment horizontal="center" vertical="center" wrapText="1"/>
    </xf>
    <xf numFmtId="0" fontId="44" fillId="0" borderId="1" xfId="3" applyFont="1" applyBorder="1" applyAlignment="1">
      <alignment horizontal="center" vertical="center" wrapText="1"/>
    </xf>
    <xf numFmtId="0" fontId="11"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4" fillId="0" borderId="0" xfId="0" applyFont="1"/>
    <xf numFmtId="0" fontId="14" fillId="13" borderId="1" xfId="0" applyFont="1" applyFill="1" applyBorder="1" applyAlignment="1">
      <alignment horizontal="center" vertical="center"/>
    </xf>
    <xf numFmtId="0" fontId="48" fillId="0" borderId="0" xfId="1" applyFont="1"/>
    <xf numFmtId="0" fontId="11" fillId="0" borderId="0" xfId="1" applyAlignment="1">
      <alignment horizontal="center" vertical="center"/>
    </xf>
    <xf numFmtId="0" fontId="49" fillId="0" borderId="0" xfId="1" applyFont="1"/>
    <xf numFmtId="0" fontId="14" fillId="0" borderId="0" xfId="1" applyFont="1"/>
    <xf numFmtId="0" fontId="51" fillId="0" borderId="0" xfId="7" applyAlignment="1">
      <alignment horizontal="center" vertical="center"/>
    </xf>
    <xf numFmtId="0" fontId="51" fillId="0" borderId="0" xfId="7" applyAlignment="1">
      <alignment horizontal="left" wrapText="1"/>
    </xf>
    <xf numFmtId="0" fontId="51" fillId="0" borderId="0" xfId="7" applyAlignment="1">
      <alignment horizontal="center" vertical="center" wrapText="1"/>
    </xf>
    <xf numFmtId="0" fontId="51" fillId="0" borderId="0" xfId="7"/>
    <xf numFmtId="0" fontId="51" fillId="0" borderId="8" xfId="7" applyBorder="1" applyAlignment="1">
      <alignment horizontal="center" vertical="center"/>
    </xf>
    <xf numFmtId="0" fontId="47" fillId="20" borderId="8" xfId="7" applyFont="1" applyFill="1" applyBorder="1" applyAlignment="1">
      <alignment horizontal="center" vertical="center" wrapText="1"/>
    </xf>
    <xf numFmtId="0" fontId="47" fillId="20" borderId="8" xfId="7" applyFont="1" applyFill="1" applyBorder="1" applyAlignment="1">
      <alignment horizontal="left" vertical="center" wrapText="1"/>
    </xf>
    <xf numFmtId="0" fontId="47" fillId="20" borderId="9" xfId="7" applyFont="1" applyFill="1" applyBorder="1" applyAlignment="1">
      <alignment horizontal="center" vertical="center" wrapText="1"/>
    </xf>
    <xf numFmtId="0" fontId="51" fillId="21" borderId="8" xfId="7" applyFill="1" applyBorder="1" applyAlignment="1">
      <alignment horizontal="center" vertical="center"/>
    </xf>
    <xf numFmtId="0" fontId="51" fillId="21" borderId="8" xfId="7" applyFill="1" applyBorder="1" applyAlignment="1">
      <alignment horizontal="left" vertical="center" wrapText="1"/>
    </xf>
    <xf numFmtId="0" fontId="51" fillId="21" borderId="8" xfId="7" applyFill="1" applyBorder="1" applyAlignment="1">
      <alignment horizontal="center" vertical="center" wrapText="1"/>
    </xf>
    <xf numFmtId="0" fontId="51" fillId="21" borderId="10" xfId="7" applyFill="1" applyBorder="1" applyAlignment="1">
      <alignment horizontal="center" vertical="center"/>
    </xf>
    <xf numFmtId="0" fontId="51" fillId="0" borderId="8" xfId="7" applyBorder="1" applyAlignment="1">
      <alignment horizontal="left" vertical="center" wrapText="1"/>
    </xf>
    <xf numFmtId="0" fontId="51" fillId="0" borderId="8" xfId="7" applyBorder="1" applyAlignment="1">
      <alignment horizontal="center" vertical="center" wrapText="1"/>
    </xf>
    <xf numFmtId="0" fontId="51" fillId="0" borderId="0" xfId="7" applyAlignment="1">
      <alignment horizontal="left"/>
    </xf>
    <xf numFmtId="0" fontId="50" fillId="0" borderId="1" xfId="0" applyFont="1" applyBorder="1"/>
    <xf numFmtId="0" fontId="50" fillId="0" borderId="0" xfId="0" applyFont="1"/>
    <xf numFmtId="0" fontId="52" fillId="2" borderId="1" xfId="0" applyFont="1" applyFill="1" applyBorder="1" applyAlignment="1">
      <alignment horizontal="right"/>
    </xf>
    <xf numFmtId="0" fontId="50" fillId="0" borderId="4" xfId="0" applyFont="1" applyBorder="1"/>
    <xf numFmtId="0" fontId="13" fillId="0" borderId="1" xfId="1" applyFont="1" applyBorder="1" applyAlignment="1">
      <alignment horizontal="center" vertical="center" wrapText="1"/>
    </xf>
    <xf numFmtId="0" fontId="13" fillId="0" borderId="1" xfId="1" applyFont="1" applyBorder="1" applyAlignment="1">
      <alignment horizontal="left" vertical="center"/>
    </xf>
    <xf numFmtId="0" fontId="13" fillId="0" borderId="1" xfId="1" applyFont="1" applyBorder="1" applyAlignment="1">
      <alignment horizontal="center" vertical="center"/>
    </xf>
    <xf numFmtId="0" fontId="53" fillId="0" borderId="1" xfId="6" applyFont="1" applyBorder="1" applyAlignment="1">
      <alignment horizontal="center" vertical="center"/>
    </xf>
    <xf numFmtId="0" fontId="53" fillId="0" borderId="1" xfId="6" applyFont="1" applyBorder="1"/>
    <xf numFmtId="0" fontId="53" fillId="0" borderId="0" xfId="6" applyFont="1"/>
    <xf numFmtId="0" fontId="13" fillId="0" borderId="1" xfId="1" applyFont="1" applyBorder="1" applyAlignment="1">
      <alignment horizontal="left" vertical="center" wrapText="1"/>
    </xf>
    <xf numFmtId="0" fontId="17" fillId="0" borderId="1" xfId="1" applyFont="1" applyBorder="1" applyAlignment="1">
      <alignment horizontal="center" vertical="center"/>
    </xf>
    <xf numFmtId="0" fontId="54" fillId="0" borderId="1" xfId="1" applyFont="1" applyBorder="1" applyAlignment="1">
      <alignment horizontal="center" vertical="center"/>
    </xf>
    <xf numFmtId="0" fontId="13" fillId="14" borderId="1" xfId="1" applyFont="1" applyFill="1" applyBorder="1" applyAlignment="1">
      <alignment horizontal="left" vertical="center" wrapText="1"/>
    </xf>
    <xf numFmtId="0" fontId="13" fillId="14" borderId="1" xfId="1" applyFont="1" applyFill="1" applyBorder="1" applyAlignment="1">
      <alignment horizontal="center" vertical="center"/>
    </xf>
    <xf numFmtId="0" fontId="17" fillId="14" borderId="1" xfId="1" applyFont="1" applyFill="1" applyBorder="1" applyAlignment="1">
      <alignment horizontal="center" vertical="center"/>
    </xf>
    <xf numFmtId="0" fontId="13" fillId="13" borderId="1" xfId="1" applyFont="1" applyFill="1" applyBorder="1" applyAlignment="1">
      <alignment horizontal="left" vertical="center" wrapText="1"/>
    </xf>
    <xf numFmtId="0" fontId="13" fillId="13" borderId="1" xfId="1" applyFont="1" applyFill="1" applyBorder="1" applyAlignment="1">
      <alignment horizontal="center" vertical="center"/>
    </xf>
    <xf numFmtId="0" fontId="17" fillId="13" borderId="1" xfId="1" applyFont="1" applyFill="1" applyBorder="1" applyAlignment="1">
      <alignment horizontal="center" vertical="center"/>
    </xf>
    <xf numFmtId="0" fontId="13" fillId="0" borderId="1" xfId="1" applyFont="1" applyBorder="1"/>
    <xf numFmtId="0" fontId="17" fillId="0" borderId="1" xfId="1" applyFont="1" applyBorder="1" applyAlignment="1">
      <alignment horizontal="center"/>
    </xf>
    <xf numFmtId="0" fontId="13" fillId="0" borderId="1" xfId="1" applyFont="1" applyBorder="1" applyAlignment="1">
      <alignment horizontal="center"/>
    </xf>
    <xf numFmtId="0" fontId="13" fillId="0" borderId="1" xfId="1" applyFont="1" applyBorder="1" applyAlignment="1">
      <alignment wrapText="1"/>
    </xf>
    <xf numFmtId="0" fontId="17" fillId="0" borderId="1" xfId="1" applyFont="1" applyBorder="1"/>
    <xf numFmtId="0" fontId="55" fillId="13" borderId="1" xfId="1" applyFont="1" applyFill="1" applyBorder="1" applyAlignment="1">
      <alignment horizontal="left" vertical="center" wrapText="1"/>
    </xf>
    <xf numFmtId="0" fontId="56" fillId="0" borderId="0" xfId="0" applyFont="1" applyAlignment="1">
      <alignment horizontal="left" vertical="center" wrapText="1"/>
    </xf>
    <xf numFmtId="0" fontId="17" fillId="0" borderId="0" xfId="1" applyFont="1" applyAlignment="1">
      <alignment horizontal="center" vertical="center"/>
    </xf>
    <xf numFmtId="0" fontId="57" fillId="0" borderId="0" xfId="0" applyFont="1" applyAlignment="1">
      <alignment horizontal="left" vertical="center" wrapText="1"/>
    </xf>
    <xf numFmtId="0" fontId="58" fillId="0" borderId="0" xfId="1" applyFont="1" applyAlignment="1">
      <alignment horizontal="center" vertical="center"/>
    </xf>
    <xf numFmtId="0" fontId="13" fillId="0" borderId="7" xfId="0" applyFont="1" applyBorder="1" applyAlignment="1">
      <alignment horizontal="center" vertical="center" wrapText="1"/>
    </xf>
    <xf numFmtId="0" fontId="1" fillId="2" borderId="4" xfId="0" applyFont="1" applyFill="1" applyBorder="1" applyAlignment="1">
      <alignment horizontal="right"/>
    </xf>
    <xf numFmtId="0" fontId="2" fillId="2" borderId="4" xfId="0" applyFont="1" applyFill="1" applyBorder="1" applyAlignment="1">
      <alignment horizontal="right"/>
    </xf>
    <xf numFmtId="0" fontId="42" fillId="0" borderId="3" xfId="3" applyFont="1" applyBorder="1" applyAlignment="1">
      <alignment horizontal="center" vertical="center" wrapText="1"/>
    </xf>
    <xf numFmtId="0" fontId="42" fillId="0" borderId="3" xfId="3" quotePrefix="1" applyFont="1" applyBorder="1" applyAlignment="1">
      <alignment horizontal="center" vertical="center" wrapText="1"/>
    </xf>
    <xf numFmtId="0" fontId="43" fillId="0" borderId="3" xfId="3" quotePrefix="1" applyFont="1" applyBorder="1" applyAlignment="1">
      <alignment horizontal="center" vertical="center" wrapText="1"/>
    </xf>
    <xf numFmtId="0" fontId="19" fillId="0" borderId="3" xfId="0" applyFont="1" applyBorder="1" applyAlignment="1">
      <alignment horizontal="center" vertical="center" wrapText="1"/>
    </xf>
    <xf numFmtId="0" fontId="57" fillId="0" borderId="1" xfId="1" applyFont="1" applyBorder="1" applyAlignment="1">
      <alignment horizontal="left" vertical="center" wrapText="1"/>
    </xf>
    <xf numFmtId="0" fontId="57" fillId="0" borderId="1" xfId="0" applyFont="1" applyBorder="1" applyAlignment="1">
      <alignment horizontal="left" vertical="center" wrapText="1"/>
    </xf>
    <xf numFmtId="0" fontId="55" fillId="13" borderId="1" xfId="1" applyFont="1" applyFill="1" applyBorder="1" applyAlignment="1">
      <alignment horizontal="left" vertical="center" wrapText="1"/>
    </xf>
    <xf numFmtId="0" fontId="17" fillId="0" borderId="1" xfId="0" applyFont="1" applyBorder="1" applyAlignment="1">
      <alignment horizontal="left" vertical="center" wrapText="1"/>
    </xf>
    <xf numFmtId="0" fontId="13" fillId="0" borderId="2" xfId="1" applyFont="1" applyBorder="1" applyAlignment="1">
      <alignment horizontal="center" vertical="center" wrapText="1"/>
    </xf>
    <xf numFmtId="0" fontId="17" fillId="0" borderId="6" xfId="0" applyFont="1" applyBorder="1" applyAlignment="1">
      <alignment horizontal="center" wrapText="1"/>
    </xf>
    <xf numFmtId="0" fontId="17" fillId="0" borderId="7" xfId="0" applyFont="1" applyBorder="1" applyAlignment="1">
      <alignment horizontal="center" wrapText="1"/>
    </xf>
    <xf numFmtId="0" fontId="55" fillId="13" borderId="2" xfId="1" applyFont="1" applyFill="1" applyBorder="1" applyAlignment="1">
      <alignment horizontal="left" vertical="center" wrapText="1"/>
    </xf>
    <xf numFmtId="0" fontId="55" fillId="0" borderId="7" xfId="0" applyFont="1" applyBorder="1" applyAlignment="1">
      <alignment horizontal="left" vertical="center" wrapText="1"/>
    </xf>
    <xf numFmtId="0" fontId="17" fillId="0" borderId="6" xfId="0" applyFont="1" applyBorder="1" applyAlignment="1">
      <alignment horizontal="left" vertical="center" wrapText="1"/>
    </xf>
    <xf numFmtId="0" fontId="17" fillId="0" borderId="7" xfId="0" applyFont="1" applyBorder="1" applyAlignment="1">
      <alignment vertical="center"/>
    </xf>
    <xf numFmtId="0" fontId="56" fillId="0" borderId="1" xfId="1" applyFont="1" applyBorder="1" applyAlignment="1">
      <alignment horizontal="left" vertical="center" wrapText="1"/>
    </xf>
    <xf numFmtId="0" fontId="56" fillId="0" borderId="1" xfId="0" applyFont="1" applyBorder="1" applyAlignment="1">
      <alignment horizontal="left" vertical="center" wrapText="1"/>
    </xf>
    <xf numFmtId="0" fontId="12" fillId="12"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47" fillId="0" borderId="0" xfId="0" applyFont="1" applyAlignment="1">
      <alignment horizontal="center" vertical="center" wrapText="1"/>
    </xf>
    <xf numFmtId="0" fontId="20" fillId="0" borderId="5" xfId="3" applyFont="1" applyBorder="1" applyAlignment="1">
      <alignment horizontal="center" vertical="center" wrapText="1"/>
    </xf>
    <xf numFmtId="0" fontId="21" fillId="0" borderId="5" xfId="3" applyFont="1" applyBorder="1" applyAlignment="1">
      <alignment horizontal="center" vertical="center" wrapText="1"/>
    </xf>
    <xf numFmtId="0" fontId="25" fillId="0" borderId="5" xfId="4" applyFont="1" applyBorder="1" applyAlignment="1">
      <alignment horizontal="center" vertical="center" wrapText="1"/>
    </xf>
    <xf numFmtId="0" fontId="26" fillId="0" borderId="5" xfId="4" applyFont="1" applyBorder="1" applyAlignment="1">
      <alignment vertical="center" wrapText="1"/>
    </xf>
    <xf numFmtId="0" fontId="38" fillId="0" borderId="5" xfId="0" applyFont="1" applyBorder="1" applyAlignment="1">
      <alignment horizontal="center"/>
    </xf>
    <xf numFmtId="0" fontId="0" fillId="0" borderId="5" xfId="0" applyBorder="1" applyAlignment="1">
      <alignment horizontal="center"/>
    </xf>
    <xf numFmtId="0" fontId="59" fillId="13" borderId="3" xfId="0" applyFont="1" applyFill="1" applyBorder="1" applyAlignment="1">
      <alignment horizontal="center" vertical="center" wrapText="1"/>
    </xf>
    <xf numFmtId="0" fontId="60" fillId="13" borderId="0" xfId="0" applyFont="1" applyFill="1" applyAlignment="1">
      <alignment horizontal="left" vertical="center"/>
    </xf>
    <xf numFmtId="0" fontId="60" fillId="13" borderId="1" xfId="0" applyFont="1" applyFill="1" applyBorder="1" applyAlignment="1">
      <alignment horizontal="center" vertical="center"/>
    </xf>
    <xf numFmtId="0" fontId="61" fillId="13" borderId="1" xfId="0" applyFont="1" applyFill="1" applyBorder="1" applyAlignment="1">
      <alignment horizontal="center" vertical="center" wrapText="1"/>
    </xf>
    <xf numFmtId="0" fontId="62" fillId="19" borderId="1" xfId="0" applyFont="1" applyFill="1" applyBorder="1" applyAlignment="1">
      <alignment horizontal="center" vertical="center" wrapText="1"/>
    </xf>
    <xf numFmtId="0" fontId="48" fillId="13" borderId="1" xfId="0" applyFont="1" applyFill="1" applyBorder="1" applyAlignment="1">
      <alignment horizontal="center" vertical="center" wrapText="1"/>
    </xf>
    <xf numFmtId="0" fontId="48" fillId="0" borderId="0" xfId="0" applyFont="1"/>
    <xf numFmtId="0" fontId="48" fillId="13" borderId="0" xfId="0" applyFont="1" applyFill="1"/>
    <xf numFmtId="0" fontId="59" fillId="19" borderId="1" xfId="0" applyFont="1" applyFill="1" applyBorder="1" applyAlignment="1">
      <alignment horizontal="center" vertical="center" wrapText="1"/>
    </xf>
    <xf numFmtId="0" fontId="45" fillId="13" borderId="3" xfId="0" applyFont="1" applyFill="1" applyBorder="1" applyAlignment="1">
      <alignment horizontal="center" vertical="center" wrapText="1"/>
    </xf>
    <xf numFmtId="0" fontId="17" fillId="0" borderId="1" xfId="0" applyFont="1" applyBorder="1" applyAlignment="1">
      <alignment horizontal="center" vertical="center" wrapText="1"/>
    </xf>
    <xf numFmtId="0" fontId="50" fillId="0" borderId="1" xfId="0" applyFont="1" applyBorder="1" applyAlignment="1">
      <alignment horizontal="center" vertical="center"/>
    </xf>
  </cellXfs>
  <cellStyles count="8">
    <cellStyle name="Hyperlink" xfId="6" builtinId="8"/>
    <cellStyle name="Normal" xfId="0" builtinId="0"/>
    <cellStyle name="Normal 2" xfId="4" xr:uid="{22347B62-136E-4E5C-8053-E31B39B2C181}"/>
    <cellStyle name="Normal 2 2" xfId="5" xr:uid="{E87D3FB2-E9BE-4C28-A420-B9BF43A0784C}"/>
    <cellStyle name="Normal 2 3" xfId="7" xr:uid="{A9B03B4D-1729-4EE0-9D24-3EDB1CD0DEA8}"/>
    <cellStyle name="Normal 4" xfId="3" xr:uid="{58F04E80-7DC7-4F99-B1DC-B843E42F46B2}"/>
    <cellStyle name="Обычный 2" xfId="1" xr:uid="{00000000-0005-0000-0000-000001000000}"/>
    <cellStyle name="Обычный 2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rasmusplus.org.ua/en/news/14-new-projects-to-build-capacities-for-65-organisations-in-ukraine-under-eus-erasmus-programme/" TargetMode="External"/><Relationship Id="rId2" Type="http://schemas.openxmlformats.org/officeDocument/2006/relationships/hyperlink" Target="https://erasmusplus.org.ua/en/news/13-new-projects-to-build-capacities-for-72-organisations-in-ukraine-under-eus-erasmus-programme/" TargetMode="External"/><Relationship Id="rId1" Type="http://schemas.openxmlformats.org/officeDocument/2006/relationships/hyperlink" Target="https://erasmusplus.org.ua/en/news/13-new-projects-to-build-capacities-for-72-organisations-in-ukraine-under-eus-erasmus-programme-2/" TargetMode="External"/><Relationship Id="rId5" Type="http://schemas.openxmlformats.org/officeDocument/2006/relationships/printerSettings" Target="../printerSettings/printerSettings1.bin"/><Relationship Id="rId4" Type="http://schemas.openxmlformats.org/officeDocument/2006/relationships/hyperlink" Target="https://erasmusplus.org.ua/en/news/22-new-projects-to-build-capacities-for-107-organisations-of-ukraine-under-eus-erasmus-programm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BC2C-C75A-423B-96C9-37CC50FDE5EB}">
  <dimension ref="B1:I20"/>
  <sheetViews>
    <sheetView tabSelected="1" workbookViewId="0">
      <selection activeCell="B1" sqref="B1:G1"/>
    </sheetView>
  </sheetViews>
  <sheetFormatPr defaultRowHeight="13.2"/>
  <cols>
    <col min="1" max="1" width="8.88671875" style="40"/>
    <col min="2" max="2" width="25.88671875" style="40" customWidth="1"/>
    <col min="3" max="3" width="15.33203125" style="40" customWidth="1"/>
    <col min="4" max="6" width="11.109375" style="40" customWidth="1"/>
    <col min="7" max="7" width="11.109375" style="41" customWidth="1"/>
    <col min="8" max="8" width="14" style="41" customWidth="1"/>
    <col min="9" max="9" width="13.109375" style="160" customWidth="1"/>
    <col min="10" max="10" width="8.88671875" style="40"/>
    <col min="11" max="11" width="13.33203125" style="40" customWidth="1"/>
    <col min="12" max="260" width="8.88671875" style="40"/>
    <col min="261" max="261" width="30.44140625" style="40" customWidth="1"/>
    <col min="262" max="262" width="11.33203125" style="40" customWidth="1"/>
    <col min="263" max="263" width="11.44140625" style="40" customWidth="1"/>
    <col min="264" max="264" width="12.109375" style="40" customWidth="1"/>
    <col min="265" max="516" width="8.88671875" style="40"/>
    <col min="517" max="517" width="30.44140625" style="40" customWidth="1"/>
    <col min="518" max="518" width="11.33203125" style="40" customWidth="1"/>
    <col min="519" max="519" width="11.44140625" style="40" customWidth="1"/>
    <col min="520" max="520" width="12.109375" style="40" customWidth="1"/>
    <col min="521" max="772" width="8.88671875" style="40"/>
    <col min="773" max="773" width="30.44140625" style="40" customWidth="1"/>
    <col min="774" max="774" width="11.33203125" style="40" customWidth="1"/>
    <col min="775" max="775" width="11.44140625" style="40" customWidth="1"/>
    <col min="776" max="776" width="12.109375" style="40" customWidth="1"/>
    <col min="777" max="1028" width="8.88671875" style="40"/>
    <col min="1029" max="1029" width="30.44140625" style="40" customWidth="1"/>
    <col min="1030" max="1030" width="11.33203125" style="40" customWidth="1"/>
    <col min="1031" max="1031" width="11.44140625" style="40" customWidth="1"/>
    <col min="1032" max="1032" width="12.109375" style="40" customWidth="1"/>
    <col min="1033" max="1284" width="8.88671875" style="40"/>
    <col min="1285" max="1285" width="30.44140625" style="40" customWidth="1"/>
    <col min="1286" max="1286" width="11.33203125" style="40" customWidth="1"/>
    <col min="1287" max="1287" width="11.44140625" style="40" customWidth="1"/>
    <col min="1288" max="1288" width="12.109375" style="40" customWidth="1"/>
    <col min="1289" max="1540" width="8.88671875" style="40"/>
    <col min="1541" max="1541" width="30.44140625" style="40" customWidth="1"/>
    <col min="1542" max="1542" width="11.33203125" style="40" customWidth="1"/>
    <col min="1543" max="1543" width="11.44140625" style="40" customWidth="1"/>
    <col min="1544" max="1544" width="12.109375" style="40" customWidth="1"/>
    <col min="1545" max="1796" width="8.88671875" style="40"/>
    <col min="1797" max="1797" width="30.44140625" style="40" customWidth="1"/>
    <col min="1798" max="1798" width="11.33203125" style="40" customWidth="1"/>
    <col min="1799" max="1799" width="11.44140625" style="40" customWidth="1"/>
    <col min="1800" max="1800" width="12.109375" style="40" customWidth="1"/>
    <col min="1801" max="2052" width="8.88671875" style="40"/>
    <col min="2053" max="2053" width="30.44140625" style="40" customWidth="1"/>
    <col min="2054" max="2054" width="11.33203125" style="40" customWidth="1"/>
    <col min="2055" max="2055" width="11.44140625" style="40" customWidth="1"/>
    <col min="2056" max="2056" width="12.109375" style="40" customWidth="1"/>
    <col min="2057" max="2308" width="8.88671875" style="40"/>
    <col min="2309" max="2309" width="30.44140625" style="40" customWidth="1"/>
    <col min="2310" max="2310" width="11.33203125" style="40" customWidth="1"/>
    <col min="2311" max="2311" width="11.44140625" style="40" customWidth="1"/>
    <col min="2312" max="2312" width="12.109375" style="40" customWidth="1"/>
    <col min="2313" max="2564" width="8.88671875" style="40"/>
    <col min="2565" max="2565" width="30.44140625" style="40" customWidth="1"/>
    <col min="2566" max="2566" width="11.33203125" style="40" customWidth="1"/>
    <col min="2567" max="2567" width="11.44140625" style="40" customWidth="1"/>
    <col min="2568" max="2568" width="12.109375" style="40" customWidth="1"/>
    <col min="2569" max="2820" width="8.88671875" style="40"/>
    <col min="2821" max="2821" width="30.44140625" style="40" customWidth="1"/>
    <col min="2822" max="2822" width="11.33203125" style="40" customWidth="1"/>
    <col min="2823" max="2823" width="11.44140625" style="40" customWidth="1"/>
    <col min="2824" max="2824" width="12.109375" style="40" customWidth="1"/>
    <col min="2825" max="3076" width="8.88671875" style="40"/>
    <col min="3077" max="3077" width="30.44140625" style="40" customWidth="1"/>
    <col min="3078" max="3078" width="11.33203125" style="40" customWidth="1"/>
    <col min="3079" max="3079" width="11.44140625" style="40" customWidth="1"/>
    <col min="3080" max="3080" width="12.109375" style="40" customWidth="1"/>
    <col min="3081" max="3332" width="8.88671875" style="40"/>
    <col min="3333" max="3333" width="30.44140625" style="40" customWidth="1"/>
    <col min="3334" max="3334" width="11.33203125" style="40" customWidth="1"/>
    <col min="3335" max="3335" width="11.44140625" style="40" customWidth="1"/>
    <col min="3336" max="3336" width="12.109375" style="40" customWidth="1"/>
    <col min="3337" max="3588" width="8.88671875" style="40"/>
    <col min="3589" max="3589" width="30.44140625" style="40" customWidth="1"/>
    <col min="3590" max="3590" width="11.33203125" style="40" customWidth="1"/>
    <col min="3591" max="3591" width="11.44140625" style="40" customWidth="1"/>
    <col min="3592" max="3592" width="12.109375" style="40" customWidth="1"/>
    <col min="3593" max="3844" width="8.88671875" style="40"/>
    <col min="3845" max="3845" width="30.44140625" style="40" customWidth="1"/>
    <col min="3846" max="3846" width="11.33203125" style="40" customWidth="1"/>
    <col min="3847" max="3847" width="11.44140625" style="40" customWidth="1"/>
    <col min="3848" max="3848" width="12.109375" style="40" customWidth="1"/>
    <col min="3849" max="4100" width="8.88671875" style="40"/>
    <col min="4101" max="4101" width="30.44140625" style="40" customWidth="1"/>
    <col min="4102" max="4102" width="11.33203125" style="40" customWidth="1"/>
    <col min="4103" max="4103" width="11.44140625" style="40" customWidth="1"/>
    <col min="4104" max="4104" width="12.109375" style="40" customWidth="1"/>
    <col min="4105" max="4356" width="8.88671875" style="40"/>
    <col min="4357" max="4357" width="30.44140625" style="40" customWidth="1"/>
    <col min="4358" max="4358" width="11.33203125" style="40" customWidth="1"/>
    <col min="4359" max="4359" width="11.44140625" style="40" customWidth="1"/>
    <col min="4360" max="4360" width="12.109375" style="40" customWidth="1"/>
    <col min="4361" max="4612" width="8.88671875" style="40"/>
    <col min="4613" max="4613" width="30.44140625" style="40" customWidth="1"/>
    <col min="4614" max="4614" width="11.33203125" style="40" customWidth="1"/>
    <col min="4615" max="4615" width="11.44140625" style="40" customWidth="1"/>
    <col min="4616" max="4616" width="12.109375" style="40" customWidth="1"/>
    <col min="4617" max="4868" width="8.88671875" style="40"/>
    <col min="4869" max="4869" width="30.44140625" style="40" customWidth="1"/>
    <col min="4870" max="4870" width="11.33203125" style="40" customWidth="1"/>
    <col min="4871" max="4871" width="11.44140625" style="40" customWidth="1"/>
    <col min="4872" max="4872" width="12.109375" style="40" customWidth="1"/>
    <col min="4873" max="5124" width="8.88671875" style="40"/>
    <col min="5125" max="5125" width="30.44140625" style="40" customWidth="1"/>
    <col min="5126" max="5126" width="11.33203125" style="40" customWidth="1"/>
    <col min="5127" max="5127" width="11.44140625" style="40" customWidth="1"/>
    <col min="5128" max="5128" width="12.109375" style="40" customWidth="1"/>
    <col min="5129" max="5380" width="8.88671875" style="40"/>
    <col min="5381" max="5381" width="30.44140625" style="40" customWidth="1"/>
    <col min="5382" max="5382" width="11.33203125" style="40" customWidth="1"/>
    <col min="5383" max="5383" width="11.44140625" style="40" customWidth="1"/>
    <col min="5384" max="5384" width="12.109375" style="40" customWidth="1"/>
    <col min="5385" max="5636" width="8.88671875" style="40"/>
    <col min="5637" max="5637" width="30.44140625" style="40" customWidth="1"/>
    <col min="5638" max="5638" width="11.33203125" style="40" customWidth="1"/>
    <col min="5639" max="5639" width="11.44140625" style="40" customWidth="1"/>
    <col min="5640" max="5640" width="12.109375" style="40" customWidth="1"/>
    <col min="5641" max="5892" width="8.88671875" style="40"/>
    <col min="5893" max="5893" width="30.44140625" style="40" customWidth="1"/>
    <col min="5894" max="5894" width="11.33203125" style="40" customWidth="1"/>
    <col min="5895" max="5895" width="11.44140625" style="40" customWidth="1"/>
    <col min="5896" max="5896" width="12.109375" style="40" customWidth="1"/>
    <col min="5897" max="6148" width="8.88671875" style="40"/>
    <col min="6149" max="6149" width="30.44140625" style="40" customWidth="1"/>
    <col min="6150" max="6150" width="11.33203125" style="40" customWidth="1"/>
    <col min="6151" max="6151" width="11.44140625" style="40" customWidth="1"/>
    <col min="6152" max="6152" width="12.109375" style="40" customWidth="1"/>
    <col min="6153" max="6404" width="8.88671875" style="40"/>
    <col min="6405" max="6405" width="30.44140625" style="40" customWidth="1"/>
    <col min="6406" max="6406" width="11.33203125" style="40" customWidth="1"/>
    <col min="6407" max="6407" width="11.44140625" style="40" customWidth="1"/>
    <col min="6408" max="6408" width="12.109375" style="40" customWidth="1"/>
    <col min="6409" max="6660" width="8.88671875" style="40"/>
    <col min="6661" max="6661" width="30.44140625" style="40" customWidth="1"/>
    <col min="6662" max="6662" width="11.33203125" style="40" customWidth="1"/>
    <col min="6663" max="6663" width="11.44140625" style="40" customWidth="1"/>
    <col min="6664" max="6664" width="12.109375" style="40" customWidth="1"/>
    <col min="6665" max="6916" width="8.88671875" style="40"/>
    <col min="6917" max="6917" width="30.44140625" style="40" customWidth="1"/>
    <col min="6918" max="6918" width="11.33203125" style="40" customWidth="1"/>
    <col min="6919" max="6919" width="11.44140625" style="40" customWidth="1"/>
    <col min="6920" max="6920" width="12.109375" style="40" customWidth="1"/>
    <col min="6921" max="7172" width="8.88671875" style="40"/>
    <col min="7173" max="7173" width="30.44140625" style="40" customWidth="1"/>
    <col min="7174" max="7174" width="11.33203125" style="40" customWidth="1"/>
    <col min="7175" max="7175" width="11.44140625" style="40" customWidth="1"/>
    <col min="7176" max="7176" width="12.109375" style="40" customWidth="1"/>
    <col min="7177" max="7428" width="8.88671875" style="40"/>
    <col min="7429" max="7429" width="30.44140625" style="40" customWidth="1"/>
    <col min="7430" max="7430" width="11.33203125" style="40" customWidth="1"/>
    <col min="7431" max="7431" width="11.44140625" style="40" customWidth="1"/>
    <col min="7432" max="7432" width="12.109375" style="40" customWidth="1"/>
    <col min="7433" max="7684" width="8.88671875" style="40"/>
    <col min="7685" max="7685" width="30.44140625" style="40" customWidth="1"/>
    <col min="7686" max="7686" width="11.33203125" style="40" customWidth="1"/>
    <col min="7687" max="7687" width="11.44140625" style="40" customWidth="1"/>
    <col min="7688" max="7688" width="12.109375" style="40" customWidth="1"/>
    <col min="7689" max="7940" width="8.88671875" style="40"/>
    <col min="7941" max="7941" width="30.44140625" style="40" customWidth="1"/>
    <col min="7942" max="7942" width="11.33203125" style="40" customWidth="1"/>
    <col min="7943" max="7943" width="11.44140625" style="40" customWidth="1"/>
    <col min="7944" max="7944" width="12.109375" style="40" customWidth="1"/>
    <col min="7945" max="8196" width="8.88671875" style="40"/>
    <col min="8197" max="8197" width="30.44140625" style="40" customWidth="1"/>
    <col min="8198" max="8198" width="11.33203125" style="40" customWidth="1"/>
    <col min="8199" max="8199" width="11.44140625" style="40" customWidth="1"/>
    <col min="8200" max="8200" width="12.109375" style="40" customWidth="1"/>
    <col min="8201" max="8452" width="8.88671875" style="40"/>
    <col min="8453" max="8453" width="30.44140625" style="40" customWidth="1"/>
    <col min="8454" max="8454" width="11.33203125" style="40" customWidth="1"/>
    <col min="8455" max="8455" width="11.44140625" style="40" customWidth="1"/>
    <col min="8456" max="8456" width="12.109375" style="40" customWidth="1"/>
    <col min="8457" max="8708" width="8.88671875" style="40"/>
    <col min="8709" max="8709" width="30.44140625" style="40" customWidth="1"/>
    <col min="8710" max="8710" width="11.33203125" style="40" customWidth="1"/>
    <col min="8711" max="8711" width="11.44140625" style="40" customWidth="1"/>
    <col min="8712" max="8712" width="12.109375" style="40" customWidth="1"/>
    <col min="8713" max="8964" width="8.88671875" style="40"/>
    <col min="8965" max="8965" width="30.44140625" style="40" customWidth="1"/>
    <col min="8966" max="8966" width="11.33203125" style="40" customWidth="1"/>
    <col min="8967" max="8967" width="11.44140625" style="40" customWidth="1"/>
    <col min="8968" max="8968" width="12.109375" style="40" customWidth="1"/>
    <col min="8969" max="9220" width="8.88671875" style="40"/>
    <col min="9221" max="9221" width="30.44140625" style="40" customWidth="1"/>
    <col min="9222" max="9222" width="11.33203125" style="40" customWidth="1"/>
    <col min="9223" max="9223" width="11.44140625" style="40" customWidth="1"/>
    <col min="9224" max="9224" width="12.109375" style="40" customWidth="1"/>
    <col min="9225" max="9476" width="8.88671875" style="40"/>
    <col min="9477" max="9477" width="30.44140625" style="40" customWidth="1"/>
    <col min="9478" max="9478" width="11.33203125" style="40" customWidth="1"/>
    <col min="9479" max="9479" width="11.44140625" style="40" customWidth="1"/>
    <col min="9480" max="9480" width="12.109375" style="40" customWidth="1"/>
    <col min="9481" max="9732" width="8.88671875" style="40"/>
    <col min="9733" max="9733" width="30.44140625" style="40" customWidth="1"/>
    <col min="9734" max="9734" width="11.33203125" style="40" customWidth="1"/>
    <col min="9735" max="9735" width="11.44140625" style="40" customWidth="1"/>
    <col min="9736" max="9736" width="12.109375" style="40" customWidth="1"/>
    <col min="9737" max="9988" width="8.88671875" style="40"/>
    <col min="9989" max="9989" width="30.44140625" style="40" customWidth="1"/>
    <col min="9990" max="9990" width="11.33203125" style="40" customWidth="1"/>
    <col min="9991" max="9991" width="11.44140625" style="40" customWidth="1"/>
    <col min="9992" max="9992" width="12.109375" style="40" customWidth="1"/>
    <col min="9993" max="10244" width="8.88671875" style="40"/>
    <col min="10245" max="10245" width="30.44140625" style="40" customWidth="1"/>
    <col min="10246" max="10246" width="11.33203125" style="40" customWidth="1"/>
    <col min="10247" max="10247" width="11.44140625" style="40" customWidth="1"/>
    <col min="10248" max="10248" width="12.109375" style="40" customWidth="1"/>
    <col min="10249" max="10500" width="8.88671875" style="40"/>
    <col min="10501" max="10501" width="30.44140625" style="40" customWidth="1"/>
    <col min="10502" max="10502" width="11.33203125" style="40" customWidth="1"/>
    <col min="10503" max="10503" width="11.44140625" style="40" customWidth="1"/>
    <col min="10504" max="10504" width="12.109375" style="40" customWidth="1"/>
    <col min="10505" max="10756" width="8.88671875" style="40"/>
    <col min="10757" max="10757" width="30.44140625" style="40" customWidth="1"/>
    <col min="10758" max="10758" width="11.33203125" style="40" customWidth="1"/>
    <col min="10759" max="10759" width="11.44140625" style="40" customWidth="1"/>
    <col min="10760" max="10760" width="12.109375" style="40" customWidth="1"/>
    <col min="10761" max="11012" width="8.88671875" style="40"/>
    <col min="11013" max="11013" width="30.44140625" style="40" customWidth="1"/>
    <col min="11014" max="11014" width="11.33203125" style="40" customWidth="1"/>
    <col min="11015" max="11015" width="11.44140625" style="40" customWidth="1"/>
    <col min="11016" max="11016" width="12.109375" style="40" customWidth="1"/>
    <col min="11017" max="11268" width="8.88671875" style="40"/>
    <col min="11269" max="11269" width="30.44140625" style="40" customWidth="1"/>
    <col min="11270" max="11270" width="11.33203125" style="40" customWidth="1"/>
    <col min="11271" max="11271" width="11.44140625" style="40" customWidth="1"/>
    <col min="11272" max="11272" width="12.109375" style="40" customWidth="1"/>
    <col min="11273" max="11524" width="8.88671875" style="40"/>
    <col min="11525" max="11525" width="30.44140625" style="40" customWidth="1"/>
    <col min="11526" max="11526" width="11.33203125" style="40" customWidth="1"/>
    <col min="11527" max="11527" width="11.44140625" style="40" customWidth="1"/>
    <col min="11528" max="11528" width="12.109375" style="40" customWidth="1"/>
    <col min="11529" max="11780" width="8.88671875" style="40"/>
    <col min="11781" max="11781" width="30.44140625" style="40" customWidth="1"/>
    <col min="11782" max="11782" width="11.33203125" style="40" customWidth="1"/>
    <col min="11783" max="11783" width="11.44140625" style="40" customWidth="1"/>
    <col min="11784" max="11784" width="12.109375" style="40" customWidth="1"/>
    <col min="11785" max="12036" width="8.88671875" style="40"/>
    <col min="12037" max="12037" width="30.44140625" style="40" customWidth="1"/>
    <col min="12038" max="12038" width="11.33203125" style="40" customWidth="1"/>
    <col min="12039" max="12039" width="11.44140625" style="40" customWidth="1"/>
    <col min="12040" max="12040" width="12.109375" style="40" customWidth="1"/>
    <col min="12041" max="12292" width="8.88671875" style="40"/>
    <col min="12293" max="12293" width="30.44140625" style="40" customWidth="1"/>
    <col min="12294" max="12294" width="11.33203125" style="40" customWidth="1"/>
    <col min="12295" max="12295" width="11.44140625" style="40" customWidth="1"/>
    <col min="12296" max="12296" width="12.109375" style="40" customWidth="1"/>
    <col min="12297" max="12548" width="8.88671875" style="40"/>
    <col min="12549" max="12549" width="30.44140625" style="40" customWidth="1"/>
    <col min="12550" max="12550" width="11.33203125" style="40" customWidth="1"/>
    <col min="12551" max="12551" width="11.44140625" style="40" customWidth="1"/>
    <col min="12552" max="12552" width="12.109375" style="40" customWidth="1"/>
    <col min="12553" max="12804" width="8.88671875" style="40"/>
    <col min="12805" max="12805" width="30.44140625" style="40" customWidth="1"/>
    <col min="12806" max="12806" width="11.33203125" style="40" customWidth="1"/>
    <col min="12807" max="12807" width="11.44140625" style="40" customWidth="1"/>
    <col min="12808" max="12808" width="12.109375" style="40" customWidth="1"/>
    <col min="12809" max="13060" width="8.88671875" style="40"/>
    <col min="13061" max="13061" width="30.44140625" style="40" customWidth="1"/>
    <col min="13062" max="13062" width="11.33203125" style="40" customWidth="1"/>
    <col min="13063" max="13063" width="11.44140625" style="40" customWidth="1"/>
    <col min="13064" max="13064" width="12.109375" style="40" customWidth="1"/>
    <col min="13065" max="13316" width="8.88671875" style="40"/>
    <col min="13317" max="13317" width="30.44140625" style="40" customWidth="1"/>
    <col min="13318" max="13318" width="11.33203125" style="40" customWidth="1"/>
    <col min="13319" max="13319" width="11.44140625" style="40" customWidth="1"/>
    <col min="13320" max="13320" width="12.109375" style="40" customWidth="1"/>
    <col min="13321" max="13572" width="8.88671875" style="40"/>
    <col min="13573" max="13573" width="30.44140625" style="40" customWidth="1"/>
    <col min="13574" max="13574" width="11.33203125" style="40" customWidth="1"/>
    <col min="13575" max="13575" width="11.44140625" style="40" customWidth="1"/>
    <col min="13576" max="13576" width="12.109375" style="40" customWidth="1"/>
    <col min="13577" max="13828" width="8.88671875" style="40"/>
    <col min="13829" max="13829" width="30.44140625" style="40" customWidth="1"/>
    <col min="13830" max="13830" width="11.33203125" style="40" customWidth="1"/>
    <col min="13831" max="13831" width="11.44140625" style="40" customWidth="1"/>
    <col min="13832" max="13832" width="12.109375" style="40" customWidth="1"/>
    <col min="13833" max="14084" width="8.88671875" style="40"/>
    <col min="14085" max="14085" width="30.44140625" style="40" customWidth="1"/>
    <col min="14086" max="14086" width="11.33203125" style="40" customWidth="1"/>
    <col min="14087" max="14087" width="11.44140625" style="40" customWidth="1"/>
    <col min="14088" max="14088" width="12.109375" style="40" customWidth="1"/>
    <col min="14089" max="14340" width="8.88671875" style="40"/>
    <col min="14341" max="14341" width="30.44140625" style="40" customWidth="1"/>
    <col min="14342" max="14342" width="11.33203125" style="40" customWidth="1"/>
    <col min="14343" max="14343" width="11.44140625" style="40" customWidth="1"/>
    <col min="14344" max="14344" width="12.109375" style="40" customWidth="1"/>
    <col min="14345" max="14596" width="8.88671875" style="40"/>
    <col min="14597" max="14597" width="30.44140625" style="40" customWidth="1"/>
    <col min="14598" max="14598" width="11.33203125" style="40" customWidth="1"/>
    <col min="14599" max="14599" width="11.44140625" style="40" customWidth="1"/>
    <col min="14600" max="14600" width="12.109375" style="40" customWidth="1"/>
    <col min="14601" max="14852" width="8.88671875" style="40"/>
    <col min="14853" max="14853" width="30.44140625" style="40" customWidth="1"/>
    <col min="14854" max="14854" width="11.33203125" style="40" customWidth="1"/>
    <col min="14855" max="14855" width="11.44140625" style="40" customWidth="1"/>
    <col min="14856" max="14856" width="12.109375" style="40" customWidth="1"/>
    <col min="14857" max="15108" width="8.88671875" style="40"/>
    <col min="15109" max="15109" width="30.44140625" style="40" customWidth="1"/>
    <col min="15110" max="15110" width="11.33203125" style="40" customWidth="1"/>
    <col min="15111" max="15111" width="11.44140625" style="40" customWidth="1"/>
    <col min="15112" max="15112" width="12.109375" style="40" customWidth="1"/>
    <col min="15113" max="15364" width="8.88671875" style="40"/>
    <col min="15365" max="15365" width="30.44140625" style="40" customWidth="1"/>
    <col min="15366" max="15366" width="11.33203125" style="40" customWidth="1"/>
    <col min="15367" max="15367" width="11.44140625" style="40" customWidth="1"/>
    <col min="15368" max="15368" width="12.109375" style="40" customWidth="1"/>
    <col min="15369" max="15620" width="8.88671875" style="40"/>
    <col min="15621" max="15621" width="30.44140625" style="40" customWidth="1"/>
    <col min="15622" max="15622" width="11.33203125" style="40" customWidth="1"/>
    <col min="15623" max="15623" width="11.44140625" style="40" customWidth="1"/>
    <col min="15624" max="15624" width="12.109375" style="40" customWidth="1"/>
    <col min="15625" max="15876" width="8.88671875" style="40"/>
    <col min="15877" max="15877" width="30.44140625" style="40" customWidth="1"/>
    <col min="15878" max="15878" width="11.33203125" style="40" customWidth="1"/>
    <col min="15879" max="15879" width="11.44140625" style="40" customWidth="1"/>
    <col min="15880" max="15880" width="12.109375" style="40" customWidth="1"/>
    <col min="15881" max="16132" width="8.88671875" style="40"/>
    <col min="16133" max="16133" width="30.44140625" style="40" customWidth="1"/>
    <col min="16134" max="16134" width="11.33203125" style="40" customWidth="1"/>
    <col min="16135" max="16135" width="11.44140625" style="40" customWidth="1"/>
    <col min="16136" max="16136" width="12.109375" style="40" customWidth="1"/>
    <col min="16137" max="16384" width="8.88671875" style="40"/>
  </cols>
  <sheetData>
    <row r="1" spans="2:9" ht="25.2" customHeight="1">
      <c r="B1" s="218" t="s">
        <v>1066</v>
      </c>
      <c r="C1" s="219"/>
      <c r="D1" s="219"/>
      <c r="E1" s="219"/>
      <c r="F1" s="219"/>
      <c r="G1" s="220"/>
      <c r="H1" s="207" t="s">
        <v>747</v>
      </c>
      <c r="I1" s="182" t="s">
        <v>1067</v>
      </c>
    </row>
    <row r="2" spans="2:9" s="162" customFormat="1">
      <c r="B2" s="183" t="s">
        <v>274</v>
      </c>
      <c r="C2" s="184" t="s">
        <v>734</v>
      </c>
      <c r="D2" s="185" t="s">
        <v>727</v>
      </c>
      <c r="E2" s="185" t="s">
        <v>726</v>
      </c>
      <c r="F2" s="186" t="s">
        <v>728</v>
      </c>
      <c r="G2" s="187" t="s">
        <v>748</v>
      </c>
      <c r="H2" s="184" t="s">
        <v>1013</v>
      </c>
      <c r="I2" s="184" t="s">
        <v>1012</v>
      </c>
    </row>
    <row r="3" spans="2:9" ht="39.6">
      <c r="B3" s="188" t="s">
        <v>745</v>
      </c>
      <c r="C3" s="184">
        <v>646</v>
      </c>
      <c r="D3" s="189">
        <v>74</v>
      </c>
      <c r="E3" s="189">
        <v>108</v>
      </c>
      <c r="F3" s="189">
        <v>111</v>
      </c>
      <c r="G3" s="190">
        <v>445</v>
      </c>
      <c r="H3" s="184">
        <f>D3+E3+F3+G3</f>
        <v>738</v>
      </c>
      <c r="I3" s="184">
        <f>C3+H3</f>
        <v>1384</v>
      </c>
    </row>
    <row r="4" spans="2:9" ht="26.4">
      <c r="B4" s="191" t="s">
        <v>721</v>
      </c>
      <c r="C4" s="192">
        <v>48</v>
      </c>
      <c r="D4" s="193">
        <v>13</v>
      </c>
      <c r="E4" s="193">
        <v>20</v>
      </c>
      <c r="F4" s="193">
        <v>14</v>
      </c>
      <c r="G4" s="192">
        <v>22</v>
      </c>
      <c r="H4" s="192">
        <v>69</v>
      </c>
      <c r="I4" s="192">
        <f>C4+H4</f>
        <v>117</v>
      </c>
    </row>
    <row r="5" spans="2:9">
      <c r="B5" s="194" t="s">
        <v>722</v>
      </c>
      <c r="C5" s="195"/>
      <c r="D5" s="196">
        <v>1</v>
      </c>
      <c r="E5" s="196">
        <v>3</v>
      </c>
      <c r="F5" s="196">
        <v>5</v>
      </c>
      <c r="G5" s="190" t="s">
        <v>750</v>
      </c>
      <c r="H5" s="184">
        <f>D5+E5+F5</f>
        <v>9</v>
      </c>
      <c r="I5" s="184">
        <f t="shared" ref="I5:I12" si="0">C5+H5</f>
        <v>9</v>
      </c>
    </row>
    <row r="6" spans="2:9">
      <c r="B6" s="188" t="s">
        <v>723</v>
      </c>
      <c r="C6" s="184"/>
      <c r="D6" s="189">
        <v>11</v>
      </c>
      <c r="E6" s="189">
        <v>15</v>
      </c>
      <c r="F6" s="189">
        <v>8</v>
      </c>
      <c r="G6" s="190" t="s">
        <v>750</v>
      </c>
      <c r="H6" s="184">
        <f>D6+E6+F6</f>
        <v>34</v>
      </c>
      <c r="I6" s="184">
        <f t="shared" si="0"/>
        <v>34</v>
      </c>
    </row>
    <row r="7" spans="2:9">
      <c r="B7" s="183" t="s">
        <v>724</v>
      </c>
      <c r="C7" s="184"/>
      <c r="D7" s="189">
        <v>1</v>
      </c>
      <c r="E7" s="189">
        <v>2</v>
      </c>
      <c r="F7" s="189">
        <v>1</v>
      </c>
      <c r="G7" s="190" t="s">
        <v>750</v>
      </c>
      <c r="H7" s="184">
        <f>D7+E7+F7</f>
        <v>4</v>
      </c>
      <c r="I7" s="184">
        <f t="shared" si="0"/>
        <v>4</v>
      </c>
    </row>
    <row r="8" spans="2:9" ht="39.6">
      <c r="B8" s="194" t="s">
        <v>1026</v>
      </c>
      <c r="C8" s="195">
        <v>115</v>
      </c>
      <c r="D8" s="196">
        <v>51</v>
      </c>
      <c r="E8" s="196">
        <v>59</v>
      </c>
      <c r="F8" s="196">
        <v>47</v>
      </c>
      <c r="G8" s="195">
        <v>65</v>
      </c>
      <c r="H8" s="184">
        <f t="shared" ref="H8:H12" si="1">D8+E8+F8+G8</f>
        <v>222</v>
      </c>
      <c r="I8" s="184">
        <f t="shared" si="0"/>
        <v>337</v>
      </c>
    </row>
    <row r="9" spans="2:9" ht="39.6">
      <c r="B9" s="194" t="s">
        <v>737</v>
      </c>
      <c r="C9" s="195">
        <v>271</v>
      </c>
      <c r="D9" s="196">
        <v>72</v>
      </c>
      <c r="E9" s="196">
        <v>90</v>
      </c>
      <c r="F9" s="196">
        <v>65</v>
      </c>
      <c r="G9" s="195">
        <v>107</v>
      </c>
      <c r="H9" s="184">
        <f t="shared" si="1"/>
        <v>334</v>
      </c>
      <c r="I9" s="184">
        <f t="shared" si="0"/>
        <v>605</v>
      </c>
    </row>
    <row r="10" spans="2:9">
      <c r="B10" s="197" t="s">
        <v>1015</v>
      </c>
      <c r="C10" s="197"/>
      <c r="D10" s="198"/>
      <c r="E10" s="198"/>
      <c r="F10" s="198"/>
      <c r="G10" s="199"/>
      <c r="H10" s="184"/>
      <c r="I10" s="184"/>
    </row>
    <row r="11" spans="2:9" ht="39.6">
      <c r="B11" s="200" t="s">
        <v>730</v>
      </c>
      <c r="C11" s="201"/>
      <c r="D11" s="196">
        <v>20</v>
      </c>
      <c r="E11" s="196">
        <v>23</v>
      </c>
      <c r="F11" s="196">
        <v>19</v>
      </c>
      <c r="G11" s="184">
        <v>21</v>
      </c>
      <c r="H11" s="184">
        <f t="shared" si="1"/>
        <v>83</v>
      </c>
      <c r="I11" s="184">
        <f t="shared" si="0"/>
        <v>83</v>
      </c>
    </row>
    <row r="12" spans="2:9" ht="26.4">
      <c r="B12" s="200" t="s">
        <v>729</v>
      </c>
      <c r="C12" s="201"/>
      <c r="D12" s="196">
        <v>4</v>
      </c>
      <c r="E12" s="196">
        <v>4</v>
      </c>
      <c r="F12" s="196">
        <v>3</v>
      </c>
      <c r="G12" s="196">
        <v>2</v>
      </c>
      <c r="H12" s="184">
        <f t="shared" si="1"/>
        <v>13</v>
      </c>
      <c r="I12" s="184">
        <f t="shared" si="0"/>
        <v>13</v>
      </c>
    </row>
    <row r="13" spans="2:9" ht="39.6">
      <c r="B13" s="194" t="s">
        <v>1010</v>
      </c>
      <c r="C13" s="196">
        <v>4</v>
      </c>
      <c r="D13" s="196">
        <v>4</v>
      </c>
      <c r="E13" s="196">
        <v>7</v>
      </c>
      <c r="F13" s="196">
        <v>4</v>
      </c>
      <c r="G13" s="196">
        <v>7</v>
      </c>
      <c r="H13" s="184">
        <v>18</v>
      </c>
      <c r="I13" s="184">
        <v>20</v>
      </c>
    </row>
    <row r="14" spans="2:9" s="159" customFormat="1" ht="123.6" customHeight="1">
      <c r="B14" s="202" t="s">
        <v>732</v>
      </c>
      <c r="C14" s="221" t="s">
        <v>746</v>
      </c>
      <c r="D14" s="222"/>
      <c r="E14" s="221" t="s">
        <v>733</v>
      </c>
      <c r="F14" s="223"/>
      <c r="G14" s="224"/>
      <c r="H14" s="216" t="s">
        <v>749</v>
      </c>
      <c r="I14" s="217"/>
    </row>
    <row r="15" spans="2:9" ht="34.950000000000003" customHeight="1">
      <c r="B15" s="225" t="s">
        <v>1011</v>
      </c>
      <c r="C15" s="226"/>
      <c r="D15" s="226"/>
      <c r="E15" s="226"/>
      <c r="F15" s="226"/>
      <c r="G15" s="226"/>
      <c r="H15" s="203"/>
      <c r="I15" s="204"/>
    </row>
    <row r="16" spans="2:9" s="161" customFormat="1" ht="52.95" customHeight="1">
      <c r="B16" s="214" t="s">
        <v>736</v>
      </c>
      <c r="C16" s="215"/>
      <c r="D16" s="215"/>
      <c r="E16" s="215"/>
      <c r="F16" s="215"/>
      <c r="G16" s="215"/>
      <c r="H16" s="205"/>
      <c r="I16" s="206"/>
    </row>
    <row r="17" spans="2:2">
      <c r="B17" s="40" t="s">
        <v>735</v>
      </c>
    </row>
    <row r="18" spans="2:2">
      <c r="B18" s="40" t="s">
        <v>1023</v>
      </c>
    </row>
    <row r="20" spans="2:2">
      <c r="B20" s="40" t="s">
        <v>1024</v>
      </c>
    </row>
  </sheetData>
  <mergeCells count="6">
    <mergeCell ref="B16:G16"/>
    <mergeCell ref="H14:I14"/>
    <mergeCell ref="B1:G1"/>
    <mergeCell ref="C14:D14"/>
    <mergeCell ref="E14:G14"/>
    <mergeCell ref="B15:G15"/>
  </mergeCells>
  <hyperlinks>
    <hyperlink ref="E2" r:id="rId1" display="https://erasmusplus.org.ua/en/news/13-new-projects-to-build-capacities-for-72-organisations-in-ukraine-under-eus-erasmus-programme-2/" xr:uid="{BD87423B-9522-4D42-A266-42C5C0EB6A53}"/>
    <hyperlink ref="D2" r:id="rId2" display="https://erasmusplus.org.ua/en/news/13-new-projects-to-build-capacities-for-72-organisations-in-ukraine-under-eus-erasmus-programme/" xr:uid="{F512954D-470F-4EC3-9E98-AAFDCF9C4DAF}"/>
    <hyperlink ref="F2" r:id="rId3" display="https://erasmusplus.org.ua/en/news/14-new-projects-to-build-capacities-for-65-organisations-in-ukraine-under-eus-erasmus-programme/" xr:uid="{66F41BA7-01CB-48A9-97B8-BDA4AE36B7A3}"/>
    <hyperlink ref="G2" r:id="rId4" display="https://erasmusplus.org.ua/en/news/22-new-projects-to-build-capacities-for-107-organisations-of-ukraine-under-eus-erasmus-programme/" xr:uid="{8065FBE5-1DBE-4F00-AD1E-7F77AD32891C}"/>
  </hyperlinks>
  <pageMargins left="0.7" right="0.7" top="0.75" bottom="0.75" header="0.3" footer="0.3"/>
  <pageSetup paperSize="9" orientation="landscape" horizontalDpi="300"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KS329"/>
  <sheetViews>
    <sheetView topLeftCell="A99" workbookViewId="0">
      <selection activeCell="B103" sqref="B103"/>
    </sheetView>
  </sheetViews>
  <sheetFormatPr defaultRowHeight="13.2"/>
  <cols>
    <col min="1" max="1" width="2.33203125" style="111" customWidth="1"/>
    <col min="2" max="2" width="44.88671875" style="243" customWidth="1"/>
    <col min="3" max="3" width="9.33203125" style="139" customWidth="1"/>
    <col min="4" max="4" width="14" style="139" customWidth="1"/>
    <col min="5" max="5" width="11.6640625" style="139" customWidth="1"/>
    <col min="6" max="6" width="28.5546875" style="140" customWidth="1"/>
    <col min="7" max="7" width="26.88671875" style="140" customWidth="1"/>
    <col min="8" max="8" width="25.6640625" style="140" customWidth="1"/>
    <col min="9" max="9" width="17.6640625" style="140" customWidth="1"/>
    <col min="10" max="10" width="19.44140625" style="140" customWidth="1"/>
    <col min="11" max="17" width="12.88671875" style="140" customWidth="1"/>
    <col min="18" max="18" width="14" style="140" customWidth="1"/>
    <col min="19" max="19" width="8.88671875" style="112"/>
    <col min="20" max="31" width="8.88671875" style="108"/>
  </cols>
  <sheetData>
    <row r="1" spans="1:1657" ht="31.95" customHeight="1">
      <c r="B1" s="237" t="s">
        <v>1065</v>
      </c>
      <c r="C1" s="138"/>
      <c r="D1" s="138"/>
    </row>
    <row r="2" spans="1:1657">
      <c r="A2" s="113"/>
      <c r="B2" s="238" t="s">
        <v>1064</v>
      </c>
      <c r="C2" s="141" t="s">
        <v>257</v>
      </c>
      <c r="D2" s="141" t="s">
        <v>256</v>
      </c>
      <c r="E2" s="158" t="s">
        <v>233</v>
      </c>
      <c r="F2" s="227" t="s">
        <v>255</v>
      </c>
      <c r="G2" s="228"/>
      <c r="H2" s="228"/>
      <c r="I2" s="228"/>
      <c r="J2" s="228"/>
      <c r="K2" s="228"/>
      <c r="L2" s="228"/>
      <c r="M2" s="228"/>
      <c r="N2" s="228"/>
      <c r="O2" s="228"/>
      <c r="P2" s="228"/>
      <c r="Q2" s="228"/>
      <c r="R2" s="228"/>
      <c r="T2" s="109"/>
      <c r="U2" s="109"/>
      <c r="V2" s="109"/>
      <c r="W2" s="109"/>
      <c r="X2" s="109"/>
      <c r="Y2" s="109"/>
      <c r="Z2" s="109"/>
      <c r="AA2" s="109"/>
      <c r="AB2" s="109"/>
      <c r="AC2" s="109"/>
      <c r="AD2" s="109"/>
      <c r="AE2" s="109"/>
      <c r="AF2" s="45"/>
      <c r="AG2" s="45"/>
      <c r="AH2" s="45"/>
      <c r="AI2" s="45"/>
      <c r="AJ2" s="45"/>
    </row>
    <row r="3" spans="1:1657" ht="36.6" customHeight="1">
      <c r="A3" s="113">
        <v>1</v>
      </c>
      <c r="B3" s="239" t="s">
        <v>239</v>
      </c>
      <c r="C3" s="143" t="s">
        <v>258</v>
      </c>
      <c r="D3" s="143" t="s">
        <v>258</v>
      </c>
      <c r="E3" s="151">
        <v>1</v>
      </c>
      <c r="F3" s="144" t="s">
        <v>241</v>
      </c>
      <c r="G3" s="145"/>
      <c r="H3" s="145"/>
      <c r="I3" s="146"/>
      <c r="J3" s="146"/>
      <c r="K3" s="147"/>
      <c r="L3" s="148"/>
      <c r="M3" s="148"/>
      <c r="N3" s="148"/>
      <c r="O3" s="148"/>
      <c r="P3" s="148"/>
      <c r="Q3" s="147"/>
      <c r="R3" s="148"/>
      <c r="T3" s="109"/>
      <c r="U3" s="109"/>
      <c r="V3" s="109"/>
      <c r="W3" s="109"/>
      <c r="X3" s="109"/>
      <c r="Y3" s="109"/>
      <c r="Z3" s="109"/>
      <c r="AA3" s="109"/>
      <c r="AB3" s="109"/>
      <c r="AC3" s="109"/>
      <c r="AD3" s="109"/>
      <c r="AE3" s="109"/>
      <c r="AF3" s="45"/>
      <c r="AG3" s="45"/>
      <c r="AH3" s="45"/>
      <c r="AI3" s="45"/>
      <c r="AJ3" s="45"/>
    </row>
    <row r="4" spans="1:1657" ht="36.6" customHeight="1">
      <c r="A4" s="113">
        <v>1</v>
      </c>
      <c r="B4" s="239" t="s">
        <v>287</v>
      </c>
      <c r="C4" s="143" t="s">
        <v>262</v>
      </c>
      <c r="D4" s="143" t="s">
        <v>262</v>
      </c>
      <c r="E4" s="151">
        <v>1</v>
      </c>
      <c r="F4" s="144" t="s">
        <v>289</v>
      </c>
      <c r="G4" s="145"/>
      <c r="H4" s="145"/>
      <c r="I4" s="149"/>
      <c r="J4" s="146"/>
      <c r="K4" s="147"/>
      <c r="L4" s="148"/>
      <c r="M4" s="148"/>
      <c r="N4" s="148"/>
      <c r="O4" s="148"/>
      <c r="P4" s="148"/>
      <c r="Q4" s="147"/>
      <c r="R4" s="148"/>
      <c r="T4" s="44"/>
      <c r="U4" s="110"/>
      <c r="V4" s="109"/>
      <c r="W4" s="109"/>
      <c r="X4" s="110"/>
      <c r="Y4" s="109"/>
      <c r="Z4" s="109"/>
      <c r="AA4" s="110"/>
      <c r="AB4" s="109"/>
      <c r="AC4" s="109"/>
      <c r="AD4" s="109"/>
      <c r="AE4" s="109"/>
      <c r="AF4" s="45"/>
      <c r="AG4" s="45"/>
      <c r="AH4" s="45"/>
      <c r="AI4" s="45"/>
    </row>
    <row r="5" spans="1:1657" ht="36.6" customHeight="1">
      <c r="A5" s="113">
        <v>1</v>
      </c>
      <c r="B5" s="239" t="s">
        <v>1008</v>
      </c>
      <c r="C5" s="143" t="s">
        <v>738</v>
      </c>
      <c r="D5" s="143" t="s">
        <v>706</v>
      </c>
      <c r="E5" s="151">
        <v>3</v>
      </c>
      <c r="F5" s="144" t="s">
        <v>292</v>
      </c>
      <c r="G5" s="144" t="s">
        <v>652</v>
      </c>
      <c r="H5" s="144" t="s">
        <v>858</v>
      </c>
      <c r="I5" s="149"/>
      <c r="J5" s="146"/>
      <c r="K5" s="147"/>
      <c r="L5" s="148"/>
      <c r="M5" s="148"/>
      <c r="N5" s="148"/>
      <c r="O5" s="148"/>
      <c r="P5" s="148"/>
      <c r="Q5" s="147"/>
      <c r="R5" s="148"/>
      <c r="T5" s="109"/>
      <c r="U5" s="110"/>
      <c r="V5" s="109"/>
      <c r="W5" s="109"/>
      <c r="X5" s="110"/>
      <c r="Y5" s="109"/>
      <c r="Z5" s="109"/>
      <c r="AA5" s="110"/>
      <c r="AB5" s="109"/>
      <c r="AC5" s="109"/>
      <c r="AD5" s="109"/>
      <c r="AE5" s="109"/>
      <c r="AF5" s="45"/>
      <c r="AG5" s="45"/>
      <c r="AH5" s="45"/>
      <c r="AI5" s="45"/>
    </row>
    <row r="6" spans="1:1657" ht="34.950000000000003" customHeight="1">
      <c r="A6" s="113">
        <v>1</v>
      </c>
      <c r="B6" s="239" t="s">
        <v>266</v>
      </c>
      <c r="C6" s="143" t="s">
        <v>738</v>
      </c>
      <c r="D6" s="143" t="s">
        <v>705</v>
      </c>
      <c r="E6" s="151">
        <f>3+1+1</f>
        <v>5</v>
      </c>
      <c r="F6" s="144" t="s">
        <v>246</v>
      </c>
      <c r="G6" s="144" t="s">
        <v>243</v>
      </c>
      <c r="H6" s="144" t="s">
        <v>244</v>
      </c>
      <c r="I6" s="144" t="s">
        <v>294</v>
      </c>
      <c r="J6" s="144" t="s">
        <v>676</v>
      </c>
      <c r="K6" s="144"/>
      <c r="L6" s="144"/>
      <c r="M6" s="144"/>
      <c r="N6" s="144"/>
      <c r="O6" s="144"/>
      <c r="P6" s="148"/>
      <c r="Q6" s="147"/>
      <c r="R6" s="148"/>
      <c r="T6" s="109"/>
      <c r="U6" s="110"/>
      <c r="V6" s="109"/>
      <c r="W6" s="109"/>
      <c r="X6" s="110"/>
      <c r="Y6" s="109"/>
      <c r="Z6" s="109"/>
      <c r="AA6" s="110"/>
      <c r="AB6" s="109"/>
      <c r="AC6" s="109"/>
      <c r="AD6" s="109"/>
      <c r="AE6" s="109"/>
      <c r="AF6" s="45"/>
      <c r="AG6" s="45"/>
      <c r="AH6" s="45"/>
      <c r="AI6" s="45"/>
    </row>
    <row r="7" spans="1:1657" ht="34.950000000000003" customHeight="1">
      <c r="A7" s="113">
        <v>1</v>
      </c>
      <c r="B7" s="239" t="s">
        <v>639</v>
      </c>
      <c r="C7" s="143" t="s">
        <v>258</v>
      </c>
      <c r="D7" s="143" t="s">
        <v>258</v>
      </c>
      <c r="E7" s="151">
        <v>1</v>
      </c>
      <c r="F7" s="144" t="s">
        <v>635</v>
      </c>
      <c r="G7" s="144"/>
      <c r="H7" s="144"/>
      <c r="I7" s="144"/>
      <c r="J7" s="144"/>
      <c r="K7" s="144"/>
      <c r="L7" s="144"/>
      <c r="M7" s="144"/>
      <c r="N7" s="144"/>
      <c r="O7" s="144"/>
      <c r="P7" s="148"/>
      <c r="Q7" s="147"/>
      <c r="R7" s="148"/>
      <c r="T7" s="109"/>
      <c r="U7" s="109"/>
      <c r="V7" s="109"/>
      <c r="W7" s="109"/>
      <c r="X7" s="109"/>
      <c r="Y7" s="109"/>
      <c r="Z7" s="109"/>
      <c r="AA7" s="109"/>
      <c r="AB7" s="109"/>
      <c r="AC7" s="109"/>
      <c r="AD7" s="109"/>
      <c r="AE7" s="109"/>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c r="IZ7" s="45"/>
      <c r="JA7" s="45"/>
      <c r="JB7" s="45"/>
      <c r="JC7" s="45"/>
      <c r="JD7" s="45"/>
      <c r="JE7" s="45"/>
      <c r="JF7" s="45"/>
      <c r="JG7" s="45"/>
      <c r="JH7" s="45"/>
      <c r="JI7" s="45"/>
      <c r="JJ7" s="45"/>
      <c r="JK7" s="45"/>
      <c r="JL7" s="45"/>
      <c r="JM7" s="45"/>
      <c r="JN7" s="45"/>
      <c r="JO7" s="45"/>
      <c r="JP7" s="45"/>
      <c r="JQ7" s="45"/>
      <c r="JR7" s="45"/>
      <c r="JS7" s="45"/>
      <c r="JT7" s="45"/>
      <c r="JU7" s="45"/>
      <c r="JV7" s="45"/>
      <c r="JW7" s="45"/>
      <c r="JX7" s="45"/>
      <c r="JY7" s="45"/>
      <c r="JZ7" s="45"/>
      <c r="KA7" s="45"/>
      <c r="KB7" s="45"/>
      <c r="KC7" s="45"/>
      <c r="KD7" s="45"/>
      <c r="KE7" s="45"/>
      <c r="KF7" s="45"/>
      <c r="KG7" s="45"/>
      <c r="KH7" s="45"/>
      <c r="KI7" s="45"/>
      <c r="KJ7" s="45"/>
      <c r="KK7" s="45"/>
      <c r="KL7" s="45"/>
      <c r="KM7" s="45"/>
      <c r="KN7" s="45"/>
      <c r="KO7" s="45"/>
      <c r="KP7" s="45"/>
      <c r="KQ7" s="45"/>
      <c r="KR7" s="45"/>
      <c r="KS7" s="45"/>
      <c r="KT7" s="45"/>
      <c r="KU7" s="45"/>
      <c r="KV7" s="45"/>
      <c r="KW7" s="45"/>
      <c r="KX7" s="45"/>
      <c r="KY7" s="45"/>
      <c r="KZ7" s="45"/>
      <c r="LA7" s="45"/>
      <c r="LB7" s="45"/>
      <c r="LC7" s="45"/>
      <c r="LD7" s="45"/>
      <c r="LE7" s="45"/>
      <c r="LF7" s="45"/>
      <c r="LG7" s="45"/>
      <c r="LH7" s="45"/>
      <c r="LI7" s="45"/>
      <c r="LJ7" s="45"/>
      <c r="LK7" s="45"/>
      <c r="LL7" s="45"/>
      <c r="LM7" s="45"/>
      <c r="LN7" s="45"/>
      <c r="LO7" s="45"/>
      <c r="LP7" s="45"/>
      <c r="LQ7" s="45"/>
      <c r="LR7" s="45"/>
      <c r="LS7" s="45"/>
      <c r="LT7" s="45"/>
      <c r="LU7" s="45"/>
      <c r="LV7" s="45"/>
      <c r="LW7" s="45"/>
      <c r="LX7" s="45"/>
      <c r="LY7" s="45"/>
      <c r="LZ7" s="45"/>
      <c r="MA7" s="45"/>
      <c r="MB7" s="45"/>
      <c r="MC7" s="45"/>
      <c r="MD7" s="45"/>
      <c r="ME7" s="45"/>
      <c r="MF7" s="45"/>
      <c r="MG7" s="45"/>
      <c r="MH7" s="45"/>
      <c r="MI7" s="45"/>
      <c r="MJ7" s="45"/>
      <c r="MK7" s="45"/>
      <c r="ML7" s="45"/>
      <c r="MM7" s="45"/>
      <c r="MN7" s="45"/>
      <c r="MO7" s="45"/>
      <c r="MP7" s="45"/>
      <c r="MQ7" s="45"/>
      <c r="MR7" s="45"/>
      <c r="MS7" s="45"/>
      <c r="MT7" s="45"/>
      <c r="MU7" s="45"/>
      <c r="MV7" s="45"/>
      <c r="MW7" s="45"/>
      <c r="MX7" s="45"/>
      <c r="MY7" s="45"/>
      <c r="MZ7" s="45"/>
      <c r="NA7" s="45"/>
      <c r="NB7" s="45"/>
      <c r="NC7" s="45"/>
      <c r="ND7" s="45"/>
      <c r="NE7" s="45"/>
      <c r="NF7" s="45"/>
      <c r="NG7" s="45"/>
      <c r="NH7" s="45"/>
      <c r="NI7" s="45"/>
      <c r="NJ7" s="45"/>
      <c r="NK7" s="45"/>
      <c r="NL7" s="45"/>
      <c r="NM7" s="45"/>
      <c r="NN7" s="45"/>
      <c r="NO7" s="45"/>
      <c r="NP7" s="45"/>
      <c r="NQ7" s="45"/>
      <c r="NR7" s="45"/>
      <c r="NS7" s="45"/>
      <c r="NT7" s="45"/>
      <c r="NU7" s="45"/>
      <c r="NV7" s="45"/>
      <c r="NW7" s="45"/>
      <c r="NX7" s="45"/>
      <c r="NY7" s="45"/>
      <c r="NZ7" s="45"/>
      <c r="OA7" s="45"/>
      <c r="OB7" s="45"/>
      <c r="OC7" s="45"/>
      <c r="OD7" s="45"/>
      <c r="OE7" s="45"/>
      <c r="OF7" s="45"/>
      <c r="OG7" s="45"/>
      <c r="OH7" s="45"/>
      <c r="OI7" s="45"/>
      <c r="OJ7" s="45"/>
      <c r="OK7" s="45"/>
      <c r="OL7" s="45"/>
      <c r="OM7" s="45"/>
      <c r="ON7" s="45"/>
      <c r="OO7" s="45"/>
      <c r="OP7" s="45"/>
      <c r="OQ7" s="45"/>
      <c r="OR7" s="45"/>
      <c r="OS7" s="45"/>
      <c r="OT7" s="45"/>
      <c r="OU7" s="45"/>
      <c r="OV7" s="45"/>
      <c r="OW7" s="45"/>
      <c r="OX7" s="45"/>
      <c r="OY7" s="45"/>
      <c r="OZ7" s="45"/>
      <c r="PA7" s="45"/>
      <c r="PB7" s="45"/>
      <c r="PC7" s="45"/>
      <c r="PD7" s="45"/>
      <c r="PE7" s="45"/>
      <c r="PF7" s="45"/>
      <c r="PG7" s="45"/>
      <c r="PH7" s="45"/>
      <c r="PI7" s="45"/>
      <c r="PJ7" s="45"/>
      <c r="PK7" s="45"/>
      <c r="PL7" s="45"/>
      <c r="PM7" s="45"/>
      <c r="PN7" s="45"/>
      <c r="PO7" s="45"/>
      <c r="PP7" s="45"/>
      <c r="PQ7" s="45"/>
      <c r="PR7" s="45"/>
      <c r="PS7" s="45"/>
      <c r="PT7" s="45"/>
      <c r="PU7" s="45"/>
      <c r="PV7" s="45"/>
      <c r="PW7" s="45"/>
      <c r="PX7" s="45"/>
      <c r="PY7" s="45"/>
      <c r="PZ7" s="45"/>
      <c r="QA7" s="45"/>
      <c r="QB7" s="45"/>
      <c r="QC7" s="45"/>
      <c r="QD7" s="45"/>
      <c r="QE7" s="45"/>
      <c r="QF7" s="45"/>
      <c r="QG7" s="45"/>
      <c r="QH7" s="45"/>
      <c r="QI7" s="45"/>
      <c r="QJ7" s="45"/>
      <c r="QK7" s="45"/>
      <c r="QL7" s="45"/>
      <c r="QM7" s="45"/>
      <c r="QN7" s="45"/>
      <c r="QO7" s="45"/>
      <c r="QP7" s="45"/>
      <c r="QQ7" s="45"/>
      <c r="QR7" s="45"/>
      <c r="QS7" s="45"/>
      <c r="QT7" s="45"/>
      <c r="QU7" s="45"/>
      <c r="QV7" s="45"/>
      <c r="QW7" s="45"/>
      <c r="QX7" s="45"/>
      <c r="QY7" s="45"/>
      <c r="QZ7" s="45"/>
      <c r="RA7" s="45"/>
      <c r="RB7" s="45"/>
      <c r="RC7" s="45"/>
      <c r="RD7" s="45"/>
      <c r="RE7" s="45"/>
      <c r="RF7" s="45"/>
      <c r="RG7" s="45"/>
      <c r="RH7" s="45"/>
      <c r="RI7" s="45"/>
      <c r="RJ7" s="45"/>
      <c r="RK7" s="45"/>
      <c r="RL7" s="45"/>
      <c r="RM7" s="45"/>
      <c r="RN7" s="45"/>
      <c r="RO7" s="45"/>
      <c r="RP7" s="45"/>
      <c r="RQ7" s="45"/>
      <c r="RR7" s="45"/>
      <c r="RS7" s="45"/>
      <c r="RT7" s="45"/>
      <c r="RU7" s="45"/>
      <c r="RV7" s="45"/>
      <c r="RW7" s="45"/>
      <c r="RX7" s="45"/>
      <c r="RY7" s="45"/>
      <c r="RZ7" s="45"/>
      <c r="SA7" s="45"/>
      <c r="SB7" s="45"/>
      <c r="SC7" s="45"/>
      <c r="SD7" s="45"/>
      <c r="SE7" s="45"/>
      <c r="SF7" s="45"/>
      <c r="SG7" s="45"/>
      <c r="SH7" s="45"/>
      <c r="SI7" s="45"/>
      <c r="SJ7" s="45"/>
      <c r="SK7" s="45"/>
      <c r="SL7" s="45"/>
      <c r="SM7" s="45"/>
      <c r="SN7" s="45"/>
      <c r="SO7" s="45"/>
      <c r="SP7" s="45"/>
      <c r="SQ7" s="45"/>
      <c r="SR7" s="45"/>
      <c r="SS7" s="45"/>
      <c r="ST7" s="45"/>
      <c r="SU7" s="45"/>
      <c r="SV7" s="45"/>
      <c r="SW7" s="45"/>
      <c r="SX7" s="45"/>
      <c r="SY7" s="45"/>
      <c r="SZ7" s="45"/>
      <c r="TA7" s="45"/>
      <c r="TB7" s="45"/>
      <c r="TC7" s="45"/>
      <c r="TD7" s="45"/>
      <c r="TE7" s="45"/>
      <c r="TF7" s="45"/>
      <c r="TG7" s="45"/>
      <c r="TH7" s="45"/>
      <c r="TI7" s="45"/>
      <c r="TJ7" s="45"/>
      <c r="TK7" s="45"/>
      <c r="TL7" s="45"/>
      <c r="TM7" s="45"/>
      <c r="TN7" s="45"/>
      <c r="TO7" s="45"/>
      <c r="TP7" s="45"/>
      <c r="TQ7" s="45"/>
      <c r="TR7" s="45"/>
      <c r="TS7" s="45"/>
      <c r="TT7" s="45"/>
      <c r="TU7" s="45"/>
      <c r="TV7" s="45"/>
      <c r="TW7" s="45"/>
      <c r="TX7" s="45"/>
      <c r="TY7" s="45"/>
      <c r="TZ7" s="45"/>
      <c r="UA7" s="45"/>
      <c r="UB7" s="45"/>
      <c r="UC7" s="45"/>
      <c r="UD7" s="45"/>
      <c r="UE7" s="45"/>
      <c r="UF7" s="45"/>
      <c r="UG7" s="45"/>
      <c r="UH7" s="45"/>
      <c r="UI7" s="45"/>
      <c r="UJ7" s="45"/>
      <c r="UK7" s="45"/>
      <c r="UL7" s="45"/>
      <c r="UM7" s="45"/>
      <c r="UN7" s="45"/>
      <c r="UO7" s="45"/>
      <c r="UP7" s="45"/>
      <c r="UQ7" s="45"/>
      <c r="UR7" s="45"/>
      <c r="US7" s="45"/>
      <c r="UT7" s="45"/>
      <c r="UU7" s="45"/>
      <c r="UV7" s="45"/>
      <c r="UW7" s="45"/>
      <c r="UX7" s="45"/>
      <c r="UY7" s="45"/>
      <c r="UZ7" s="45"/>
      <c r="VA7" s="45"/>
      <c r="VB7" s="45"/>
      <c r="VC7" s="45"/>
      <c r="VD7" s="45"/>
      <c r="VE7" s="45"/>
      <c r="VF7" s="45"/>
      <c r="VG7" s="45"/>
      <c r="VH7" s="45"/>
      <c r="VI7" s="45"/>
      <c r="VJ7" s="45"/>
      <c r="VK7" s="45"/>
      <c r="VL7" s="45"/>
      <c r="VM7" s="45"/>
      <c r="VN7" s="45"/>
      <c r="VO7" s="45"/>
      <c r="VP7" s="45"/>
      <c r="VQ7" s="45"/>
      <c r="VR7" s="45"/>
      <c r="VS7" s="45"/>
      <c r="VT7" s="45"/>
      <c r="VU7" s="45"/>
      <c r="VV7" s="45"/>
      <c r="VW7" s="45"/>
      <c r="VX7" s="45"/>
      <c r="VY7" s="45"/>
      <c r="VZ7" s="45"/>
      <c r="WA7" s="45"/>
      <c r="WB7" s="45"/>
      <c r="WC7" s="45"/>
      <c r="WD7" s="45"/>
      <c r="WE7" s="45"/>
      <c r="WF7" s="45"/>
      <c r="WG7" s="45"/>
      <c r="WH7" s="45"/>
      <c r="WI7" s="45"/>
      <c r="WJ7" s="45"/>
      <c r="WK7" s="45"/>
      <c r="WL7" s="45"/>
      <c r="WM7" s="45"/>
      <c r="WN7" s="45"/>
      <c r="WO7" s="45"/>
      <c r="WP7" s="45"/>
      <c r="WQ7" s="45"/>
      <c r="WR7" s="45"/>
      <c r="WS7" s="45"/>
      <c r="WT7" s="45"/>
      <c r="WU7" s="45"/>
      <c r="WV7" s="45"/>
      <c r="WW7" s="45"/>
      <c r="WX7" s="45"/>
      <c r="WY7" s="45"/>
      <c r="WZ7" s="45"/>
      <c r="XA7" s="45"/>
      <c r="XB7" s="45"/>
      <c r="XC7" s="45"/>
      <c r="XD7" s="45"/>
      <c r="XE7" s="45"/>
      <c r="XF7" s="45"/>
      <c r="XG7" s="45"/>
      <c r="XH7" s="45"/>
      <c r="XI7" s="45"/>
      <c r="XJ7" s="45"/>
      <c r="XK7" s="45"/>
      <c r="XL7" s="45"/>
      <c r="XM7" s="45"/>
      <c r="XN7" s="45"/>
      <c r="XO7" s="45"/>
      <c r="XP7" s="45"/>
      <c r="XQ7" s="45"/>
      <c r="XR7" s="45"/>
      <c r="XS7" s="45"/>
      <c r="XT7" s="45"/>
      <c r="XU7" s="45"/>
      <c r="XV7" s="45"/>
      <c r="XW7" s="45"/>
      <c r="XX7" s="45"/>
      <c r="XY7" s="45"/>
      <c r="XZ7" s="45"/>
      <c r="YA7" s="45"/>
      <c r="YB7" s="45"/>
      <c r="YC7" s="45"/>
      <c r="YD7" s="45"/>
      <c r="YE7" s="45"/>
      <c r="YF7" s="45"/>
      <c r="YG7" s="45"/>
      <c r="YH7" s="45"/>
      <c r="YI7" s="45"/>
      <c r="YJ7" s="45"/>
      <c r="YK7" s="45"/>
      <c r="YL7" s="45"/>
      <c r="YM7" s="45"/>
      <c r="YN7" s="45"/>
      <c r="YO7" s="45"/>
      <c r="YP7" s="45"/>
      <c r="YQ7" s="45"/>
      <c r="YR7" s="45"/>
      <c r="YS7" s="45"/>
      <c r="YT7" s="45"/>
      <c r="YU7" s="45"/>
      <c r="YV7" s="45"/>
      <c r="YW7" s="45"/>
      <c r="YX7" s="45"/>
      <c r="YY7" s="45"/>
      <c r="YZ7" s="45"/>
      <c r="ZA7" s="45"/>
      <c r="ZB7" s="45"/>
      <c r="ZC7" s="45"/>
      <c r="ZD7" s="45"/>
      <c r="ZE7" s="45"/>
      <c r="ZF7" s="45"/>
      <c r="ZG7" s="45"/>
      <c r="ZH7" s="45"/>
      <c r="ZI7" s="45"/>
      <c r="ZJ7" s="45"/>
      <c r="ZK7" s="45"/>
      <c r="ZL7" s="45"/>
      <c r="ZM7" s="45"/>
      <c r="ZN7" s="45"/>
      <c r="ZO7" s="45"/>
      <c r="ZP7" s="45"/>
      <c r="ZQ7" s="45"/>
      <c r="ZR7" s="45"/>
      <c r="ZS7" s="45"/>
      <c r="ZT7" s="45"/>
      <c r="ZU7" s="45"/>
      <c r="ZV7" s="45"/>
      <c r="ZW7" s="45"/>
      <c r="ZX7" s="45"/>
      <c r="ZY7" s="45"/>
      <c r="ZZ7" s="45"/>
      <c r="AAA7" s="45"/>
      <c r="AAB7" s="45"/>
      <c r="AAC7" s="45"/>
      <c r="AAD7" s="45"/>
      <c r="AAE7" s="45"/>
      <c r="AAF7" s="45"/>
      <c r="AAG7" s="45"/>
      <c r="AAH7" s="45"/>
      <c r="AAI7" s="45"/>
      <c r="AAJ7" s="45"/>
      <c r="AAK7" s="45"/>
      <c r="AAL7" s="45"/>
      <c r="AAM7" s="45"/>
      <c r="AAN7" s="45"/>
      <c r="AAO7" s="45"/>
      <c r="AAP7" s="45"/>
      <c r="AAQ7" s="45"/>
      <c r="AAR7" s="45"/>
      <c r="AAS7" s="45"/>
      <c r="AAT7" s="45"/>
      <c r="AAU7" s="45"/>
      <c r="AAV7" s="45"/>
      <c r="AAW7" s="45"/>
      <c r="AAX7" s="45"/>
      <c r="AAY7" s="45"/>
      <c r="AAZ7" s="45"/>
      <c r="ABA7" s="45"/>
      <c r="ABB7" s="45"/>
      <c r="ABC7" s="45"/>
      <c r="ABD7" s="45"/>
      <c r="ABE7" s="45"/>
      <c r="ABF7" s="45"/>
      <c r="ABG7" s="45"/>
      <c r="ABH7" s="45"/>
      <c r="ABI7" s="45"/>
      <c r="ABJ7" s="45"/>
      <c r="ABK7" s="45"/>
      <c r="ABL7" s="45"/>
      <c r="ABM7" s="45"/>
      <c r="ABN7" s="45"/>
      <c r="ABO7" s="45"/>
      <c r="ABP7" s="45"/>
      <c r="ABQ7" s="45"/>
      <c r="ABR7" s="45"/>
      <c r="ABS7" s="45"/>
      <c r="ABT7" s="45"/>
      <c r="ABU7" s="45"/>
      <c r="ABV7" s="45"/>
      <c r="ABW7" s="45"/>
      <c r="ABX7" s="45"/>
      <c r="ABY7" s="45"/>
      <c r="ABZ7" s="45"/>
      <c r="ACA7" s="45"/>
      <c r="ACB7" s="45"/>
      <c r="ACC7" s="45"/>
      <c r="ACD7" s="45"/>
      <c r="ACE7" s="45"/>
      <c r="ACF7" s="45"/>
      <c r="ACG7" s="45"/>
      <c r="ACH7" s="45"/>
      <c r="ACI7" s="45"/>
      <c r="ACJ7" s="45"/>
      <c r="ACK7" s="45"/>
      <c r="ACL7" s="45"/>
      <c r="ACM7" s="45"/>
      <c r="ACN7" s="45"/>
      <c r="ACO7" s="45"/>
      <c r="ACP7" s="45"/>
      <c r="ACQ7" s="45"/>
      <c r="ACR7" s="45"/>
      <c r="ACS7" s="45"/>
      <c r="ACT7" s="45"/>
      <c r="ACU7" s="45"/>
      <c r="ACV7" s="45"/>
      <c r="ACW7" s="45"/>
      <c r="ACX7" s="45"/>
      <c r="ACY7" s="45"/>
      <c r="ACZ7" s="45"/>
      <c r="ADA7" s="45"/>
      <c r="ADB7" s="45"/>
      <c r="ADC7" s="45"/>
      <c r="ADD7" s="45"/>
      <c r="ADE7" s="45"/>
      <c r="ADF7" s="45"/>
      <c r="ADG7" s="45"/>
      <c r="ADH7" s="45"/>
      <c r="ADI7" s="45"/>
      <c r="ADJ7" s="45"/>
      <c r="ADK7" s="45"/>
      <c r="ADL7" s="45"/>
      <c r="ADM7" s="45"/>
      <c r="ADN7" s="45"/>
      <c r="ADO7" s="45"/>
      <c r="ADP7" s="45"/>
      <c r="ADQ7" s="45"/>
      <c r="ADR7" s="45"/>
      <c r="ADS7" s="45"/>
      <c r="ADT7" s="45"/>
      <c r="ADU7" s="45"/>
      <c r="ADV7" s="45"/>
      <c r="ADW7" s="45"/>
      <c r="ADX7" s="45"/>
      <c r="ADY7" s="45"/>
      <c r="ADZ7" s="45"/>
      <c r="AEA7" s="45"/>
      <c r="AEB7" s="45"/>
      <c r="AEC7" s="45"/>
      <c r="AED7" s="45"/>
      <c r="AEE7" s="45"/>
      <c r="AEF7" s="45"/>
      <c r="AEG7" s="45"/>
      <c r="AEH7" s="45"/>
      <c r="AEI7" s="45"/>
      <c r="AEJ7" s="45"/>
      <c r="AEK7" s="45"/>
      <c r="AEL7" s="45"/>
      <c r="AEM7" s="45"/>
      <c r="AEN7" s="45"/>
      <c r="AEO7" s="45"/>
      <c r="AEP7" s="45"/>
      <c r="AEQ7" s="45"/>
      <c r="AER7" s="45"/>
      <c r="AES7" s="45"/>
      <c r="AET7" s="45"/>
      <c r="AEU7" s="45"/>
      <c r="AEV7" s="45"/>
      <c r="AEW7" s="45"/>
      <c r="AEX7" s="45"/>
      <c r="AEY7" s="45"/>
      <c r="AEZ7" s="45"/>
      <c r="AFA7" s="45"/>
      <c r="AFB7" s="45"/>
      <c r="AFC7" s="45"/>
      <c r="AFD7" s="45"/>
      <c r="AFE7" s="45"/>
      <c r="AFF7" s="45"/>
      <c r="AFG7" s="45"/>
      <c r="AFH7" s="45"/>
      <c r="AFI7" s="45"/>
      <c r="AFJ7" s="45"/>
      <c r="AFK7" s="45"/>
      <c r="AFL7" s="45"/>
      <c r="AFM7" s="45"/>
      <c r="AFN7" s="45"/>
      <c r="AFO7" s="45"/>
      <c r="AFP7" s="45"/>
      <c r="AFQ7" s="45"/>
      <c r="AFR7" s="45"/>
      <c r="AFS7" s="45"/>
      <c r="AFT7" s="45"/>
      <c r="AFU7" s="45"/>
      <c r="AFV7" s="45"/>
      <c r="AFW7" s="45"/>
      <c r="AFX7" s="45"/>
      <c r="AFY7" s="45"/>
      <c r="AFZ7" s="45"/>
      <c r="AGA7" s="45"/>
      <c r="AGB7" s="45"/>
      <c r="AGC7" s="45"/>
      <c r="AGD7" s="45"/>
      <c r="AGE7" s="45"/>
      <c r="AGF7" s="45"/>
      <c r="AGG7" s="45"/>
      <c r="AGH7" s="45"/>
      <c r="AGI7" s="45"/>
      <c r="AGJ7" s="45"/>
      <c r="AGK7" s="45"/>
      <c r="AGL7" s="45"/>
      <c r="AGM7" s="45"/>
      <c r="AGN7" s="45"/>
      <c r="AGO7" s="45"/>
      <c r="AGP7" s="45"/>
      <c r="AGQ7" s="45"/>
      <c r="AGR7" s="45"/>
      <c r="AGS7" s="45"/>
      <c r="AGT7" s="45"/>
      <c r="AGU7" s="45"/>
      <c r="AGV7" s="45"/>
      <c r="AGW7" s="45"/>
      <c r="AGX7" s="45"/>
      <c r="AGY7" s="45"/>
      <c r="AGZ7" s="45"/>
      <c r="AHA7" s="45"/>
      <c r="AHB7" s="45"/>
      <c r="AHC7" s="45"/>
      <c r="AHD7" s="45"/>
      <c r="AHE7" s="45"/>
      <c r="AHF7" s="45"/>
      <c r="AHG7" s="45"/>
      <c r="AHH7" s="45"/>
      <c r="AHI7" s="45"/>
      <c r="AHJ7" s="45"/>
      <c r="AHK7" s="45"/>
      <c r="AHL7" s="45"/>
      <c r="AHM7" s="45"/>
      <c r="AHN7" s="45"/>
      <c r="AHO7" s="45"/>
      <c r="AHP7" s="45"/>
      <c r="AHQ7" s="45"/>
      <c r="AHR7" s="45"/>
      <c r="AHS7" s="45"/>
      <c r="AHT7" s="45"/>
      <c r="AHU7" s="45"/>
      <c r="AHV7" s="45"/>
      <c r="AHW7" s="45"/>
      <c r="AHX7" s="45"/>
      <c r="AHY7" s="45"/>
      <c r="AHZ7" s="45"/>
      <c r="AIA7" s="45"/>
      <c r="AIB7" s="45"/>
      <c r="AIC7" s="45"/>
      <c r="AID7" s="45"/>
      <c r="AIE7" s="45"/>
      <c r="AIF7" s="45"/>
      <c r="AIG7" s="45"/>
      <c r="AIH7" s="45"/>
      <c r="AII7" s="45"/>
      <c r="AIJ7" s="45"/>
      <c r="AIK7" s="45"/>
      <c r="AIL7" s="45"/>
      <c r="AIM7" s="45"/>
      <c r="AIN7" s="45"/>
      <c r="AIO7" s="45"/>
      <c r="AIP7" s="45"/>
      <c r="AIQ7" s="45"/>
      <c r="AIR7" s="45"/>
      <c r="AIS7" s="45"/>
      <c r="AIT7" s="45"/>
      <c r="AIU7" s="45"/>
      <c r="AIV7" s="45"/>
      <c r="AIW7" s="45"/>
      <c r="AIX7" s="45"/>
      <c r="AIY7" s="45"/>
      <c r="AIZ7" s="45"/>
      <c r="AJA7" s="45"/>
      <c r="AJB7" s="45"/>
      <c r="AJC7" s="45"/>
      <c r="AJD7" s="45"/>
      <c r="AJE7" s="45"/>
      <c r="AJF7" s="45"/>
      <c r="AJG7" s="45"/>
      <c r="AJH7" s="45"/>
      <c r="AJI7" s="45"/>
      <c r="AJJ7" s="45"/>
      <c r="AJK7" s="45"/>
      <c r="AJL7" s="45"/>
      <c r="AJM7" s="45"/>
      <c r="AJN7" s="45"/>
      <c r="AJO7" s="45"/>
      <c r="AJP7" s="45"/>
      <c r="AJQ7" s="45"/>
      <c r="AJR7" s="45"/>
      <c r="AJS7" s="45"/>
      <c r="AJT7" s="45"/>
      <c r="AJU7" s="45"/>
      <c r="AJV7" s="45"/>
      <c r="AJW7" s="45"/>
      <c r="AJX7" s="45"/>
      <c r="AJY7" s="45"/>
      <c r="AJZ7" s="45"/>
      <c r="AKA7" s="45"/>
      <c r="AKB7" s="45"/>
      <c r="AKC7" s="45"/>
      <c r="AKD7" s="45"/>
      <c r="AKE7" s="45"/>
      <c r="AKF7" s="45"/>
      <c r="AKG7" s="45"/>
      <c r="AKH7" s="45"/>
      <c r="AKI7" s="45"/>
      <c r="AKJ7" s="45"/>
      <c r="AKK7" s="45"/>
      <c r="AKL7" s="45"/>
      <c r="AKM7" s="45"/>
      <c r="AKN7" s="45"/>
      <c r="AKO7" s="45"/>
      <c r="AKP7" s="45"/>
      <c r="AKQ7" s="45"/>
      <c r="AKR7" s="45"/>
      <c r="AKS7" s="45"/>
      <c r="AKT7" s="45"/>
      <c r="AKU7" s="45"/>
      <c r="AKV7" s="45"/>
      <c r="AKW7" s="45"/>
      <c r="AKX7" s="45"/>
      <c r="AKY7" s="45"/>
      <c r="AKZ7" s="45"/>
      <c r="ALA7" s="45"/>
      <c r="ALB7" s="45"/>
      <c r="ALC7" s="45"/>
      <c r="ALD7" s="45"/>
      <c r="ALE7" s="45"/>
      <c r="ALF7" s="45"/>
      <c r="ALG7" s="45"/>
      <c r="ALH7" s="45"/>
      <c r="ALI7" s="45"/>
      <c r="ALJ7" s="45"/>
      <c r="ALK7" s="45"/>
      <c r="ALL7" s="45"/>
      <c r="ALM7" s="45"/>
      <c r="ALN7" s="45"/>
      <c r="ALO7" s="45"/>
      <c r="ALP7" s="45"/>
      <c r="ALQ7" s="45"/>
      <c r="ALR7" s="45"/>
      <c r="ALS7" s="45"/>
      <c r="ALT7" s="45"/>
      <c r="ALU7" s="45"/>
      <c r="ALV7" s="45"/>
      <c r="ALW7" s="45"/>
      <c r="ALX7" s="45"/>
      <c r="ALY7" s="45"/>
      <c r="ALZ7" s="45"/>
      <c r="AMA7" s="45"/>
      <c r="AMB7" s="45"/>
      <c r="AMC7" s="45"/>
      <c r="AMD7" s="45"/>
      <c r="AME7" s="45"/>
      <c r="AMF7" s="45"/>
      <c r="AMG7" s="45"/>
      <c r="AMH7" s="45"/>
      <c r="AMI7" s="45"/>
      <c r="AMJ7" s="45"/>
      <c r="AMK7" s="45"/>
      <c r="AML7" s="45"/>
      <c r="AMM7" s="45"/>
      <c r="AMN7" s="45"/>
      <c r="AMO7" s="45"/>
      <c r="AMP7" s="45"/>
      <c r="AMQ7" s="45"/>
      <c r="AMR7" s="45"/>
      <c r="AMS7" s="45"/>
      <c r="AMT7" s="45"/>
      <c r="AMU7" s="45"/>
      <c r="AMV7" s="45"/>
      <c r="AMW7" s="45"/>
      <c r="AMX7" s="45"/>
      <c r="AMY7" s="45"/>
      <c r="AMZ7" s="45"/>
      <c r="ANA7" s="45"/>
      <c r="ANB7" s="45"/>
      <c r="ANC7" s="45"/>
      <c r="AND7" s="45"/>
      <c r="ANE7" s="45"/>
      <c r="ANF7" s="45"/>
      <c r="ANG7" s="45"/>
      <c r="ANH7" s="45"/>
      <c r="ANI7" s="45"/>
      <c r="ANJ7" s="45"/>
      <c r="ANK7" s="45"/>
      <c r="ANL7" s="45"/>
      <c r="ANM7" s="45"/>
      <c r="ANN7" s="45"/>
      <c r="ANO7" s="45"/>
      <c r="ANP7" s="45"/>
      <c r="ANQ7" s="45"/>
      <c r="ANR7" s="45"/>
      <c r="ANS7" s="45"/>
      <c r="ANT7" s="45"/>
      <c r="ANU7" s="45"/>
      <c r="ANV7" s="45"/>
      <c r="ANW7" s="45"/>
      <c r="ANX7" s="45"/>
      <c r="ANY7" s="45"/>
      <c r="ANZ7" s="45"/>
      <c r="AOA7" s="45"/>
      <c r="AOB7" s="45"/>
      <c r="AOC7" s="45"/>
      <c r="AOD7" s="45"/>
      <c r="AOE7" s="45"/>
      <c r="AOF7" s="45"/>
      <c r="AOG7" s="45"/>
      <c r="AOH7" s="45"/>
      <c r="AOI7" s="45"/>
      <c r="AOJ7" s="45"/>
      <c r="AOK7" s="45"/>
      <c r="AOL7" s="45"/>
      <c r="AOM7" s="45"/>
      <c r="AON7" s="45"/>
      <c r="AOO7" s="45"/>
      <c r="AOP7" s="45"/>
      <c r="AOQ7" s="45"/>
      <c r="AOR7" s="45"/>
      <c r="AOS7" s="45"/>
      <c r="AOT7" s="45"/>
      <c r="AOU7" s="45"/>
      <c r="AOV7" s="45"/>
      <c r="AOW7" s="45"/>
      <c r="AOX7" s="45"/>
      <c r="AOY7" s="45"/>
      <c r="AOZ7" s="45"/>
      <c r="APA7" s="45"/>
      <c r="APB7" s="45"/>
      <c r="APC7" s="45"/>
      <c r="APD7" s="45"/>
      <c r="APE7" s="45"/>
      <c r="APF7" s="45"/>
      <c r="APG7" s="45"/>
      <c r="APH7" s="45"/>
      <c r="API7" s="45"/>
      <c r="APJ7" s="45"/>
      <c r="APK7" s="45"/>
      <c r="APL7" s="45"/>
      <c r="APM7" s="45"/>
      <c r="APN7" s="45"/>
      <c r="APO7" s="45"/>
      <c r="APP7" s="45"/>
      <c r="APQ7" s="45"/>
      <c r="APR7" s="45"/>
      <c r="APS7" s="45"/>
      <c r="APT7" s="45"/>
      <c r="APU7" s="45"/>
      <c r="APV7" s="45"/>
      <c r="APW7" s="45"/>
      <c r="APX7" s="45"/>
      <c r="APY7" s="45"/>
      <c r="APZ7" s="45"/>
      <c r="AQA7" s="45"/>
      <c r="AQB7" s="45"/>
      <c r="AQC7" s="45"/>
      <c r="AQD7" s="45"/>
      <c r="AQE7" s="45"/>
      <c r="AQF7" s="45"/>
      <c r="AQG7" s="45"/>
      <c r="AQH7" s="45"/>
      <c r="AQI7" s="45"/>
      <c r="AQJ7" s="45"/>
      <c r="AQK7" s="45"/>
      <c r="AQL7" s="45"/>
      <c r="AQM7" s="45"/>
      <c r="AQN7" s="45"/>
      <c r="AQO7" s="45"/>
      <c r="AQP7" s="45"/>
      <c r="AQQ7" s="45"/>
      <c r="AQR7" s="45"/>
      <c r="AQS7" s="45"/>
      <c r="AQT7" s="45"/>
      <c r="AQU7" s="45"/>
      <c r="AQV7" s="45"/>
      <c r="AQW7" s="45"/>
      <c r="AQX7" s="45"/>
      <c r="AQY7" s="45"/>
      <c r="AQZ7" s="45"/>
      <c r="ARA7" s="45"/>
      <c r="ARB7" s="45"/>
      <c r="ARC7" s="45"/>
      <c r="ARD7" s="45"/>
      <c r="ARE7" s="45"/>
      <c r="ARF7" s="45"/>
      <c r="ARG7" s="45"/>
      <c r="ARH7" s="45"/>
      <c r="ARI7" s="45"/>
      <c r="ARJ7" s="45"/>
      <c r="ARK7" s="45"/>
      <c r="ARL7" s="45"/>
      <c r="ARM7" s="45"/>
      <c r="ARN7" s="45"/>
      <c r="ARO7" s="45"/>
      <c r="ARP7" s="45"/>
      <c r="ARQ7" s="45"/>
      <c r="ARR7" s="45"/>
      <c r="ARS7" s="45"/>
      <c r="ART7" s="45"/>
      <c r="ARU7" s="45"/>
      <c r="ARV7" s="45"/>
      <c r="ARW7" s="45"/>
      <c r="ARX7" s="45"/>
      <c r="ARY7" s="45"/>
      <c r="ARZ7" s="45"/>
      <c r="ASA7" s="45"/>
      <c r="ASB7" s="45"/>
      <c r="ASC7" s="45"/>
      <c r="ASD7" s="45"/>
      <c r="ASE7" s="45"/>
      <c r="ASF7" s="45"/>
      <c r="ASG7" s="45"/>
      <c r="ASH7" s="45"/>
      <c r="ASI7" s="45"/>
      <c r="ASJ7" s="45"/>
      <c r="ASK7" s="45"/>
      <c r="ASL7" s="45"/>
      <c r="ASM7" s="45"/>
      <c r="ASN7" s="45"/>
      <c r="ASO7" s="45"/>
      <c r="ASP7" s="45"/>
      <c r="ASQ7" s="45"/>
      <c r="ASR7" s="45"/>
      <c r="ASS7" s="45"/>
      <c r="AST7" s="45"/>
      <c r="ASU7" s="45"/>
      <c r="ASV7" s="45"/>
      <c r="ASW7" s="45"/>
      <c r="ASX7" s="45"/>
      <c r="ASY7" s="45"/>
      <c r="ASZ7" s="45"/>
      <c r="ATA7" s="45"/>
      <c r="ATB7" s="45"/>
      <c r="ATC7" s="45"/>
      <c r="ATD7" s="45"/>
      <c r="ATE7" s="45"/>
      <c r="ATF7" s="45"/>
      <c r="ATG7" s="45"/>
      <c r="ATH7" s="45"/>
      <c r="ATI7" s="45"/>
      <c r="ATJ7" s="45"/>
      <c r="ATK7" s="45"/>
      <c r="ATL7" s="45"/>
      <c r="ATM7" s="45"/>
      <c r="ATN7" s="45"/>
      <c r="ATO7" s="45"/>
      <c r="ATP7" s="45"/>
      <c r="ATQ7" s="45"/>
      <c r="ATR7" s="45"/>
      <c r="ATS7" s="45"/>
      <c r="ATT7" s="45"/>
      <c r="ATU7" s="45"/>
      <c r="ATV7" s="45"/>
      <c r="ATW7" s="45"/>
      <c r="ATX7" s="45"/>
      <c r="ATY7" s="45"/>
      <c r="ATZ7" s="45"/>
      <c r="AUA7" s="45"/>
      <c r="AUB7" s="45"/>
      <c r="AUC7" s="45"/>
      <c r="AUD7" s="45"/>
      <c r="AUE7" s="45"/>
      <c r="AUF7" s="45"/>
      <c r="AUG7" s="45"/>
      <c r="AUH7" s="45"/>
      <c r="AUI7" s="45"/>
      <c r="AUJ7" s="45"/>
      <c r="AUK7" s="45"/>
      <c r="AUL7" s="45"/>
      <c r="AUM7" s="45"/>
      <c r="AUN7" s="45"/>
      <c r="AUO7" s="45"/>
      <c r="AUP7" s="45"/>
      <c r="AUQ7" s="45"/>
      <c r="AUR7" s="45"/>
      <c r="AUS7" s="45"/>
      <c r="AUT7" s="45"/>
      <c r="AUU7" s="45"/>
      <c r="AUV7" s="45"/>
      <c r="AUW7" s="45"/>
      <c r="AUX7" s="45"/>
      <c r="AUY7" s="45"/>
      <c r="AUZ7" s="45"/>
      <c r="AVA7" s="45"/>
      <c r="AVB7" s="45"/>
      <c r="AVC7" s="45"/>
      <c r="AVD7" s="45"/>
      <c r="AVE7" s="45"/>
      <c r="AVF7" s="45"/>
      <c r="AVG7" s="45"/>
      <c r="AVH7" s="45"/>
      <c r="AVI7" s="45"/>
      <c r="AVJ7" s="45"/>
      <c r="AVK7" s="45"/>
      <c r="AVL7" s="45"/>
      <c r="AVM7" s="45"/>
      <c r="AVN7" s="45"/>
      <c r="AVO7" s="45"/>
      <c r="AVP7" s="45"/>
      <c r="AVQ7" s="45"/>
      <c r="AVR7" s="45"/>
      <c r="AVS7" s="45"/>
      <c r="AVT7" s="45"/>
      <c r="AVU7" s="45"/>
      <c r="AVV7" s="45"/>
      <c r="AVW7" s="45"/>
      <c r="AVX7" s="45"/>
      <c r="AVY7" s="45"/>
      <c r="AVZ7" s="45"/>
      <c r="AWA7" s="45"/>
      <c r="AWB7" s="45"/>
      <c r="AWC7" s="45"/>
      <c r="AWD7" s="45"/>
      <c r="AWE7" s="45"/>
      <c r="AWF7" s="45"/>
      <c r="AWG7" s="45"/>
      <c r="AWH7" s="45"/>
      <c r="AWI7" s="45"/>
      <c r="AWJ7" s="45"/>
      <c r="AWK7" s="45"/>
      <c r="AWL7" s="45"/>
      <c r="AWM7" s="45"/>
      <c r="AWN7" s="45"/>
      <c r="AWO7" s="45"/>
      <c r="AWP7" s="45"/>
      <c r="AWQ7" s="45"/>
      <c r="AWR7" s="45"/>
      <c r="AWS7" s="45"/>
      <c r="AWT7" s="45"/>
      <c r="AWU7" s="45"/>
      <c r="AWV7" s="45"/>
      <c r="AWW7" s="45"/>
      <c r="AWX7" s="45"/>
      <c r="AWY7" s="45"/>
      <c r="AWZ7" s="45"/>
      <c r="AXA7" s="45"/>
      <c r="AXB7" s="45"/>
      <c r="AXC7" s="45"/>
      <c r="AXD7" s="45"/>
      <c r="AXE7" s="45"/>
      <c r="AXF7" s="45"/>
      <c r="AXG7" s="45"/>
      <c r="AXH7" s="45"/>
      <c r="AXI7" s="45"/>
      <c r="AXJ7" s="45"/>
      <c r="AXK7" s="45"/>
      <c r="AXL7" s="45"/>
      <c r="AXM7" s="45"/>
      <c r="AXN7" s="45"/>
      <c r="AXO7" s="45"/>
      <c r="AXP7" s="45"/>
      <c r="AXQ7" s="45"/>
      <c r="AXR7" s="45"/>
      <c r="AXS7" s="45"/>
      <c r="AXT7" s="45"/>
      <c r="AXU7" s="45"/>
      <c r="AXV7" s="45"/>
      <c r="AXW7" s="45"/>
      <c r="AXX7" s="45"/>
      <c r="AXY7" s="45"/>
      <c r="AXZ7" s="45"/>
      <c r="AYA7" s="45"/>
      <c r="AYB7" s="45"/>
      <c r="AYC7" s="45"/>
      <c r="AYD7" s="45"/>
      <c r="AYE7" s="45"/>
      <c r="AYF7" s="45"/>
      <c r="AYG7" s="45"/>
      <c r="AYH7" s="45"/>
      <c r="AYI7" s="45"/>
      <c r="AYJ7" s="45"/>
      <c r="AYK7" s="45"/>
      <c r="AYL7" s="45"/>
      <c r="AYM7" s="45"/>
      <c r="AYN7" s="45"/>
      <c r="AYO7" s="45"/>
      <c r="AYP7" s="45"/>
      <c r="AYQ7" s="45"/>
      <c r="AYR7" s="45"/>
      <c r="AYS7" s="45"/>
      <c r="AYT7" s="45"/>
      <c r="AYU7" s="45"/>
      <c r="AYV7" s="45"/>
      <c r="AYW7" s="45"/>
      <c r="AYX7" s="45"/>
      <c r="AYY7" s="45"/>
      <c r="AYZ7" s="45"/>
      <c r="AZA7" s="45"/>
      <c r="AZB7" s="45"/>
      <c r="AZC7" s="45"/>
      <c r="AZD7" s="45"/>
      <c r="AZE7" s="45"/>
      <c r="AZF7" s="45"/>
      <c r="AZG7" s="45"/>
      <c r="AZH7" s="45"/>
      <c r="AZI7" s="45"/>
      <c r="AZJ7" s="45"/>
      <c r="AZK7" s="45"/>
      <c r="AZL7" s="45"/>
      <c r="AZM7" s="45"/>
      <c r="AZN7" s="45"/>
      <c r="AZO7" s="45"/>
      <c r="AZP7" s="45"/>
      <c r="AZQ7" s="45"/>
      <c r="AZR7" s="45"/>
      <c r="AZS7" s="45"/>
      <c r="AZT7" s="45"/>
      <c r="AZU7" s="45"/>
      <c r="AZV7" s="45"/>
      <c r="AZW7" s="45"/>
      <c r="AZX7" s="45"/>
      <c r="AZY7" s="45"/>
      <c r="AZZ7" s="45"/>
      <c r="BAA7" s="45"/>
      <c r="BAB7" s="45"/>
      <c r="BAC7" s="45"/>
      <c r="BAD7" s="45"/>
      <c r="BAE7" s="45"/>
      <c r="BAF7" s="45"/>
      <c r="BAG7" s="45"/>
      <c r="BAH7" s="45"/>
      <c r="BAI7" s="45"/>
      <c r="BAJ7" s="45"/>
      <c r="BAK7" s="45"/>
      <c r="BAL7" s="45"/>
      <c r="BAM7" s="45"/>
      <c r="BAN7" s="45"/>
      <c r="BAO7" s="45"/>
      <c r="BAP7" s="45"/>
      <c r="BAQ7" s="45"/>
      <c r="BAR7" s="45"/>
      <c r="BAS7" s="45"/>
      <c r="BAT7" s="45"/>
      <c r="BAU7" s="45"/>
      <c r="BAV7" s="45"/>
      <c r="BAW7" s="45"/>
      <c r="BAX7" s="45"/>
      <c r="BAY7" s="45"/>
      <c r="BAZ7" s="45"/>
      <c r="BBA7" s="45"/>
      <c r="BBB7" s="45"/>
      <c r="BBC7" s="45"/>
      <c r="BBD7" s="45"/>
      <c r="BBE7" s="45"/>
      <c r="BBF7" s="45"/>
      <c r="BBG7" s="45"/>
      <c r="BBH7" s="45"/>
      <c r="BBI7" s="45"/>
      <c r="BBJ7" s="45"/>
      <c r="BBK7" s="45"/>
      <c r="BBL7" s="45"/>
      <c r="BBM7" s="45"/>
      <c r="BBN7" s="45"/>
      <c r="BBO7" s="45"/>
      <c r="BBP7" s="45"/>
      <c r="BBQ7" s="45"/>
      <c r="BBR7" s="45"/>
      <c r="BBS7" s="45"/>
      <c r="BBT7" s="45"/>
      <c r="BBU7" s="45"/>
      <c r="BBV7" s="45"/>
      <c r="BBW7" s="45"/>
      <c r="BBX7" s="45"/>
      <c r="BBY7" s="45"/>
      <c r="BBZ7" s="45"/>
      <c r="BCA7" s="45"/>
      <c r="BCB7" s="45"/>
      <c r="BCC7" s="45"/>
      <c r="BCD7" s="45"/>
      <c r="BCE7" s="45"/>
      <c r="BCF7" s="45"/>
      <c r="BCG7" s="45"/>
      <c r="BCH7" s="45"/>
      <c r="BCI7" s="45"/>
      <c r="BCJ7" s="45"/>
      <c r="BCK7" s="45"/>
      <c r="BCL7" s="45"/>
      <c r="BCM7" s="45"/>
      <c r="BCN7" s="45"/>
      <c r="BCO7" s="45"/>
      <c r="BCP7" s="45"/>
      <c r="BCQ7" s="45"/>
      <c r="BCR7" s="45"/>
      <c r="BCS7" s="45"/>
      <c r="BCT7" s="45"/>
      <c r="BCU7" s="45"/>
      <c r="BCV7" s="45"/>
      <c r="BCW7" s="45"/>
      <c r="BCX7" s="45"/>
      <c r="BCY7" s="45"/>
      <c r="BCZ7" s="45"/>
      <c r="BDA7" s="45"/>
      <c r="BDB7" s="45"/>
      <c r="BDC7" s="45"/>
      <c r="BDD7" s="45"/>
      <c r="BDE7" s="45"/>
      <c r="BDF7" s="45"/>
      <c r="BDG7" s="45"/>
      <c r="BDH7" s="45"/>
      <c r="BDI7" s="45"/>
      <c r="BDJ7" s="45"/>
      <c r="BDK7" s="45"/>
      <c r="BDL7" s="45"/>
      <c r="BDM7" s="45"/>
      <c r="BDN7" s="45"/>
      <c r="BDO7" s="45"/>
      <c r="BDP7" s="45"/>
      <c r="BDQ7" s="45"/>
      <c r="BDR7" s="45"/>
      <c r="BDS7" s="45"/>
      <c r="BDT7" s="45"/>
      <c r="BDU7" s="45"/>
      <c r="BDV7" s="45"/>
      <c r="BDW7" s="45"/>
      <c r="BDX7" s="45"/>
      <c r="BDY7" s="45"/>
      <c r="BDZ7" s="45"/>
      <c r="BEA7" s="45"/>
      <c r="BEB7" s="45"/>
      <c r="BEC7" s="45"/>
      <c r="BED7" s="45"/>
      <c r="BEE7" s="45"/>
      <c r="BEF7" s="45"/>
      <c r="BEG7" s="45"/>
      <c r="BEH7" s="45"/>
      <c r="BEI7" s="45"/>
      <c r="BEJ7" s="45"/>
      <c r="BEK7" s="45"/>
      <c r="BEL7" s="45"/>
      <c r="BEM7" s="45"/>
      <c r="BEN7" s="45"/>
      <c r="BEO7" s="45"/>
      <c r="BEP7" s="45"/>
      <c r="BEQ7" s="45"/>
      <c r="BER7" s="45"/>
      <c r="BES7" s="45"/>
      <c r="BET7" s="45"/>
      <c r="BEU7" s="45"/>
      <c r="BEV7" s="45"/>
      <c r="BEW7" s="45"/>
      <c r="BEX7" s="45"/>
      <c r="BEY7" s="45"/>
      <c r="BEZ7" s="45"/>
      <c r="BFA7" s="45"/>
      <c r="BFB7" s="45"/>
      <c r="BFC7" s="45"/>
      <c r="BFD7" s="45"/>
      <c r="BFE7" s="45"/>
      <c r="BFF7" s="45"/>
      <c r="BFG7" s="45"/>
      <c r="BFH7" s="45"/>
      <c r="BFI7" s="45"/>
      <c r="BFJ7" s="45"/>
      <c r="BFK7" s="45"/>
      <c r="BFL7" s="45"/>
      <c r="BFM7" s="45"/>
      <c r="BFN7" s="45"/>
      <c r="BFO7" s="45"/>
      <c r="BFP7" s="45"/>
      <c r="BFQ7" s="45"/>
      <c r="BFR7" s="45"/>
      <c r="BFS7" s="45"/>
      <c r="BFT7" s="45"/>
      <c r="BFU7" s="45"/>
      <c r="BFV7" s="45"/>
      <c r="BFW7" s="45"/>
      <c r="BFX7" s="45"/>
      <c r="BFY7" s="45"/>
      <c r="BFZ7" s="45"/>
      <c r="BGA7" s="45"/>
      <c r="BGB7" s="45"/>
      <c r="BGC7" s="45"/>
      <c r="BGD7" s="45"/>
      <c r="BGE7" s="45"/>
      <c r="BGF7" s="45"/>
      <c r="BGG7" s="45"/>
      <c r="BGH7" s="45"/>
      <c r="BGI7" s="45"/>
      <c r="BGJ7" s="45"/>
      <c r="BGK7" s="45"/>
      <c r="BGL7" s="45"/>
      <c r="BGM7" s="45"/>
      <c r="BGN7" s="45"/>
      <c r="BGO7" s="45"/>
      <c r="BGP7" s="45"/>
      <c r="BGQ7" s="45"/>
      <c r="BGR7" s="45"/>
      <c r="BGS7" s="45"/>
      <c r="BGT7" s="45"/>
      <c r="BGU7" s="45"/>
      <c r="BGV7" s="45"/>
      <c r="BGW7" s="45"/>
      <c r="BGX7" s="45"/>
      <c r="BGY7" s="45"/>
      <c r="BGZ7" s="45"/>
      <c r="BHA7" s="45"/>
      <c r="BHB7" s="45"/>
      <c r="BHC7" s="45"/>
      <c r="BHD7" s="45"/>
      <c r="BHE7" s="45"/>
      <c r="BHF7" s="45"/>
      <c r="BHG7" s="45"/>
      <c r="BHH7" s="45"/>
      <c r="BHI7" s="45"/>
      <c r="BHJ7" s="45"/>
      <c r="BHK7" s="45"/>
      <c r="BHL7" s="45"/>
      <c r="BHM7" s="45"/>
      <c r="BHN7" s="45"/>
      <c r="BHO7" s="45"/>
      <c r="BHP7" s="45"/>
      <c r="BHQ7" s="45"/>
      <c r="BHR7" s="45"/>
      <c r="BHS7" s="45"/>
      <c r="BHT7" s="45"/>
      <c r="BHU7" s="45"/>
      <c r="BHV7" s="45"/>
      <c r="BHW7" s="45"/>
      <c r="BHX7" s="45"/>
      <c r="BHY7" s="45"/>
      <c r="BHZ7" s="45"/>
      <c r="BIA7" s="45"/>
      <c r="BIB7" s="45"/>
      <c r="BIC7" s="45"/>
      <c r="BID7" s="45"/>
      <c r="BIE7" s="45"/>
      <c r="BIF7" s="45"/>
      <c r="BIG7" s="45"/>
      <c r="BIH7" s="45"/>
      <c r="BII7" s="45"/>
      <c r="BIJ7" s="45"/>
      <c r="BIK7" s="45"/>
      <c r="BIL7" s="45"/>
      <c r="BIM7" s="45"/>
      <c r="BIN7" s="45"/>
      <c r="BIO7" s="45"/>
      <c r="BIP7" s="45"/>
      <c r="BIQ7" s="45"/>
      <c r="BIR7" s="45"/>
      <c r="BIS7" s="45"/>
      <c r="BIT7" s="45"/>
      <c r="BIU7" s="45"/>
      <c r="BIV7" s="45"/>
      <c r="BIW7" s="45"/>
      <c r="BIX7" s="45"/>
      <c r="BIY7" s="45"/>
      <c r="BIZ7" s="45"/>
      <c r="BJA7" s="45"/>
      <c r="BJB7" s="45"/>
      <c r="BJC7" s="45"/>
      <c r="BJD7" s="45"/>
      <c r="BJE7" s="45"/>
      <c r="BJF7" s="45"/>
      <c r="BJG7" s="45"/>
      <c r="BJH7" s="45"/>
      <c r="BJI7" s="45"/>
      <c r="BJJ7" s="45"/>
      <c r="BJK7" s="45"/>
      <c r="BJL7" s="45"/>
      <c r="BJM7" s="45"/>
      <c r="BJN7" s="45"/>
      <c r="BJO7" s="45"/>
      <c r="BJP7" s="45"/>
      <c r="BJQ7" s="45"/>
      <c r="BJR7" s="45"/>
      <c r="BJS7" s="45"/>
      <c r="BJT7" s="45"/>
      <c r="BJU7" s="45"/>
      <c r="BJV7" s="45"/>
      <c r="BJW7" s="45"/>
      <c r="BJX7" s="45"/>
      <c r="BJY7" s="45"/>
      <c r="BJZ7" s="45"/>
      <c r="BKA7" s="45"/>
      <c r="BKB7" s="45"/>
      <c r="BKC7" s="45"/>
      <c r="BKD7" s="45"/>
      <c r="BKE7" s="45"/>
      <c r="BKF7" s="45"/>
      <c r="BKG7" s="45"/>
      <c r="BKH7" s="45"/>
      <c r="BKI7" s="45"/>
      <c r="BKJ7" s="45"/>
      <c r="BKK7" s="45"/>
      <c r="BKL7" s="45"/>
      <c r="BKM7" s="45"/>
      <c r="BKN7" s="45"/>
      <c r="BKO7" s="45"/>
      <c r="BKP7" s="45"/>
      <c r="BKQ7" s="45"/>
      <c r="BKR7" s="45"/>
      <c r="BKS7" s="45"/>
    </row>
    <row r="8" spans="1:1657" ht="34.950000000000003" customHeight="1">
      <c r="A8" s="113">
        <v>1</v>
      </c>
      <c r="B8" s="239" t="s">
        <v>1027</v>
      </c>
      <c r="C8" s="143" t="s">
        <v>258</v>
      </c>
      <c r="D8" s="143" t="s">
        <v>258</v>
      </c>
      <c r="E8" s="151">
        <v>1</v>
      </c>
      <c r="F8" s="144" t="s">
        <v>858</v>
      </c>
      <c r="G8" s="144"/>
      <c r="H8" s="144"/>
      <c r="I8" s="144"/>
      <c r="J8" s="144"/>
      <c r="K8" s="144"/>
      <c r="L8" s="144"/>
      <c r="M8" s="144"/>
      <c r="N8" s="144"/>
      <c r="O8" s="144"/>
      <c r="P8" s="148"/>
      <c r="Q8" s="147"/>
      <c r="R8" s="148"/>
      <c r="T8" s="109"/>
      <c r="U8" s="109"/>
      <c r="V8" s="109"/>
      <c r="W8" s="109"/>
      <c r="X8" s="109"/>
      <c r="Y8" s="109"/>
      <c r="Z8" s="109"/>
      <c r="AA8" s="109"/>
      <c r="AB8" s="109"/>
      <c r="AC8" s="109"/>
      <c r="AD8" s="109"/>
      <c r="AE8" s="109"/>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c r="IW8" s="45"/>
      <c r="IX8" s="45"/>
      <c r="IY8" s="45"/>
      <c r="IZ8" s="45"/>
      <c r="JA8" s="45"/>
      <c r="JB8" s="45"/>
      <c r="JC8" s="45"/>
      <c r="JD8" s="45"/>
      <c r="JE8" s="45"/>
      <c r="JF8" s="45"/>
      <c r="JG8" s="45"/>
      <c r="JH8" s="45"/>
      <c r="JI8" s="45"/>
      <c r="JJ8" s="45"/>
      <c r="JK8" s="45"/>
      <c r="JL8" s="45"/>
      <c r="JM8" s="45"/>
      <c r="JN8" s="45"/>
      <c r="JO8" s="45"/>
      <c r="JP8" s="45"/>
      <c r="JQ8" s="45"/>
      <c r="JR8" s="45"/>
      <c r="JS8" s="45"/>
      <c r="JT8" s="45"/>
      <c r="JU8" s="45"/>
      <c r="JV8" s="45"/>
      <c r="JW8" s="45"/>
      <c r="JX8" s="45"/>
      <c r="JY8" s="45"/>
      <c r="JZ8" s="45"/>
      <c r="KA8" s="45"/>
      <c r="KB8" s="45"/>
      <c r="KC8" s="45"/>
      <c r="KD8" s="45"/>
      <c r="KE8" s="45"/>
      <c r="KF8" s="45"/>
      <c r="KG8" s="45"/>
      <c r="KH8" s="45"/>
      <c r="KI8" s="45"/>
      <c r="KJ8" s="45"/>
      <c r="KK8" s="45"/>
      <c r="KL8" s="45"/>
      <c r="KM8" s="45"/>
      <c r="KN8" s="45"/>
      <c r="KO8" s="45"/>
      <c r="KP8" s="45"/>
      <c r="KQ8" s="45"/>
      <c r="KR8" s="45"/>
      <c r="KS8" s="45"/>
      <c r="KT8" s="45"/>
      <c r="KU8" s="45"/>
      <c r="KV8" s="45"/>
      <c r="KW8" s="45"/>
      <c r="KX8" s="45"/>
      <c r="KY8" s="45"/>
      <c r="KZ8" s="45"/>
      <c r="LA8" s="45"/>
      <c r="LB8" s="45"/>
      <c r="LC8" s="45"/>
      <c r="LD8" s="45"/>
      <c r="LE8" s="45"/>
      <c r="LF8" s="45"/>
      <c r="LG8" s="45"/>
      <c r="LH8" s="45"/>
      <c r="LI8" s="45"/>
      <c r="LJ8" s="45"/>
      <c r="LK8" s="45"/>
      <c r="LL8" s="45"/>
      <c r="LM8" s="45"/>
      <c r="LN8" s="45"/>
      <c r="LO8" s="45"/>
      <c r="LP8" s="45"/>
      <c r="LQ8" s="45"/>
      <c r="LR8" s="45"/>
      <c r="LS8" s="45"/>
      <c r="LT8" s="45"/>
      <c r="LU8" s="45"/>
      <c r="LV8" s="45"/>
      <c r="LW8" s="45"/>
      <c r="LX8" s="45"/>
      <c r="LY8" s="45"/>
      <c r="LZ8" s="45"/>
      <c r="MA8" s="45"/>
      <c r="MB8" s="45"/>
      <c r="MC8" s="45"/>
      <c r="MD8" s="45"/>
      <c r="ME8" s="45"/>
      <c r="MF8" s="45"/>
      <c r="MG8" s="45"/>
      <c r="MH8" s="45"/>
      <c r="MI8" s="45"/>
      <c r="MJ8" s="45"/>
      <c r="MK8" s="45"/>
      <c r="ML8" s="45"/>
      <c r="MM8" s="45"/>
      <c r="MN8" s="45"/>
      <c r="MO8" s="45"/>
      <c r="MP8" s="45"/>
      <c r="MQ8" s="45"/>
      <c r="MR8" s="45"/>
      <c r="MS8" s="45"/>
      <c r="MT8" s="45"/>
      <c r="MU8" s="45"/>
      <c r="MV8" s="45"/>
      <c r="MW8" s="45"/>
      <c r="MX8" s="45"/>
      <c r="MY8" s="45"/>
      <c r="MZ8" s="45"/>
      <c r="NA8" s="45"/>
      <c r="NB8" s="45"/>
      <c r="NC8" s="45"/>
      <c r="ND8" s="45"/>
      <c r="NE8" s="45"/>
      <c r="NF8" s="45"/>
      <c r="NG8" s="45"/>
      <c r="NH8" s="45"/>
      <c r="NI8" s="45"/>
      <c r="NJ8" s="45"/>
      <c r="NK8" s="45"/>
      <c r="NL8" s="45"/>
      <c r="NM8" s="45"/>
      <c r="NN8" s="45"/>
      <c r="NO8" s="45"/>
      <c r="NP8" s="45"/>
      <c r="NQ8" s="45"/>
      <c r="NR8" s="45"/>
      <c r="NS8" s="45"/>
      <c r="NT8" s="45"/>
      <c r="NU8" s="45"/>
      <c r="NV8" s="45"/>
      <c r="NW8" s="45"/>
      <c r="NX8" s="45"/>
      <c r="NY8" s="45"/>
      <c r="NZ8" s="45"/>
      <c r="OA8" s="45"/>
      <c r="OB8" s="45"/>
      <c r="OC8" s="45"/>
      <c r="OD8" s="45"/>
      <c r="OE8" s="45"/>
      <c r="OF8" s="45"/>
      <c r="OG8" s="45"/>
      <c r="OH8" s="45"/>
      <c r="OI8" s="45"/>
      <c r="OJ8" s="45"/>
      <c r="OK8" s="45"/>
      <c r="OL8" s="45"/>
      <c r="OM8" s="45"/>
      <c r="ON8" s="45"/>
      <c r="OO8" s="45"/>
      <c r="OP8" s="45"/>
      <c r="OQ8" s="45"/>
      <c r="OR8" s="45"/>
      <c r="OS8" s="45"/>
      <c r="OT8" s="45"/>
      <c r="OU8" s="45"/>
      <c r="OV8" s="45"/>
      <c r="OW8" s="45"/>
      <c r="OX8" s="45"/>
      <c r="OY8" s="45"/>
      <c r="OZ8" s="45"/>
      <c r="PA8" s="45"/>
      <c r="PB8" s="45"/>
      <c r="PC8" s="45"/>
      <c r="PD8" s="45"/>
      <c r="PE8" s="45"/>
      <c r="PF8" s="45"/>
      <c r="PG8" s="45"/>
      <c r="PH8" s="45"/>
      <c r="PI8" s="45"/>
      <c r="PJ8" s="45"/>
      <c r="PK8" s="45"/>
      <c r="PL8" s="45"/>
      <c r="PM8" s="45"/>
      <c r="PN8" s="45"/>
      <c r="PO8" s="45"/>
      <c r="PP8" s="45"/>
      <c r="PQ8" s="45"/>
      <c r="PR8" s="45"/>
      <c r="PS8" s="45"/>
      <c r="PT8" s="45"/>
      <c r="PU8" s="45"/>
      <c r="PV8" s="45"/>
      <c r="PW8" s="45"/>
      <c r="PX8" s="45"/>
      <c r="PY8" s="45"/>
      <c r="PZ8" s="45"/>
      <c r="QA8" s="45"/>
      <c r="QB8" s="45"/>
      <c r="QC8" s="45"/>
      <c r="QD8" s="45"/>
      <c r="QE8" s="45"/>
      <c r="QF8" s="45"/>
      <c r="QG8" s="45"/>
      <c r="QH8" s="45"/>
      <c r="QI8" s="45"/>
      <c r="QJ8" s="45"/>
      <c r="QK8" s="45"/>
      <c r="QL8" s="45"/>
      <c r="QM8" s="45"/>
      <c r="QN8" s="45"/>
      <c r="QO8" s="45"/>
      <c r="QP8" s="45"/>
      <c r="QQ8" s="45"/>
      <c r="QR8" s="45"/>
      <c r="QS8" s="45"/>
      <c r="QT8" s="45"/>
      <c r="QU8" s="45"/>
      <c r="QV8" s="45"/>
      <c r="QW8" s="45"/>
      <c r="QX8" s="45"/>
      <c r="QY8" s="45"/>
      <c r="QZ8" s="45"/>
      <c r="RA8" s="45"/>
      <c r="RB8" s="45"/>
      <c r="RC8" s="45"/>
      <c r="RD8" s="45"/>
      <c r="RE8" s="45"/>
      <c r="RF8" s="45"/>
      <c r="RG8" s="45"/>
      <c r="RH8" s="45"/>
      <c r="RI8" s="45"/>
      <c r="RJ8" s="45"/>
      <c r="RK8" s="45"/>
      <c r="RL8" s="45"/>
      <c r="RM8" s="45"/>
      <c r="RN8" s="45"/>
      <c r="RO8" s="45"/>
      <c r="RP8" s="45"/>
      <c r="RQ8" s="45"/>
      <c r="RR8" s="45"/>
      <c r="RS8" s="45"/>
      <c r="RT8" s="45"/>
      <c r="RU8" s="45"/>
      <c r="RV8" s="45"/>
      <c r="RW8" s="45"/>
      <c r="RX8" s="45"/>
      <c r="RY8" s="45"/>
      <c r="RZ8" s="45"/>
      <c r="SA8" s="45"/>
      <c r="SB8" s="45"/>
      <c r="SC8" s="45"/>
      <c r="SD8" s="45"/>
      <c r="SE8" s="45"/>
      <c r="SF8" s="45"/>
      <c r="SG8" s="45"/>
      <c r="SH8" s="45"/>
      <c r="SI8" s="45"/>
      <c r="SJ8" s="45"/>
      <c r="SK8" s="45"/>
      <c r="SL8" s="45"/>
      <c r="SM8" s="45"/>
      <c r="SN8" s="45"/>
      <c r="SO8" s="45"/>
      <c r="SP8" s="45"/>
      <c r="SQ8" s="45"/>
      <c r="SR8" s="45"/>
      <c r="SS8" s="45"/>
      <c r="ST8" s="45"/>
      <c r="SU8" s="45"/>
      <c r="SV8" s="45"/>
      <c r="SW8" s="45"/>
      <c r="SX8" s="45"/>
      <c r="SY8" s="45"/>
      <c r="SZ8" s="45"/>
      <c r="TA8" s="45"/>
      <c r="TB8" s="45"/>
      <c r="TC8" s="45"/>
      <c r="TD8" s="45"/>
      <c r="TE8" s="45"/>
      <c r="TF8" s="45"/>
      <c r="TG8" s="45"/>
      <c r="TH8" s="45"/>
      <c r="TI8" s="45"/>
      <c r="TJ8" s="45"/>
      <c r="TK8" s="45"/>
      <c r="TL8" s="45"/>
      <c r="TM8" s="45"/>
      <c r="TN8" s="45"/>
      <c r="TO8" s="45"/>
      <c r="TP8" s="45"/>
      <c r="TQ8" s="45"/>
      <c r="TR8" s="45"/>
      <c r="TS8" s="45"/>
      <c r="TT8" s="45"/>
      <c r="TU8" s="45"/>
      <c r="TV8" s="45"/>
      <c r="TW8" s="45"/>
      <c r="TX8" s="45"/>
      <c r="TY8" s="45"/>
      <c r="TZ8" s="45"/>
      <c r="UA8" s="45"/>
      <c r="UB8" s="45"/>
      <c r="UC8" s="45"/>
      <c r="UD8" s="45"/>
      <c r="UE8" s="45"/>
      <c r="UF8" s="45"/>
      <c r="UG8" s="45"/>
      <c r="UH8" s="45"/>
      <c r="UI8" s="45"/>
      <c r="UJ8" s="45"/>
      <c r="UK8" s="45"/>
      <c r="UL8" s="45"/>
      <c r="UM8" s="45"/>
      <c r="UN8" s="45"/>
      <c r="UO8" s="45"/>
      <c r="UP8" s="45"/>
      <c r="UQ8" s="45"/>
      <c r="UR8" s="45"/>
      <c r="US8" s="45"/>
      <c r="UT8" s="45"/>
      <c r="UU8" s="45"/>
      <c r="UV8" s="45"/>
      <c r="UW8" s="45"/>
      <c r="UX8" s="45"/>
      <c r="UY8" s="45"/>
      <c r="UZ8" s="45"/>
      <c r="VA8" s="45"/>
      <c r="VB8" s="45"/>
      <c r="VC8" s="45"/>
      <c r="VD8" s="45"/>
      <c r="VE8" s="45"/>
      <c r="VF8" s="45"/>
      <c r="VG8" s="45"/>
      <c r="VH8" s="45"/>
      <c r="VI8" s="45"/>
      <c r="VJ8" s="45"/>
      <c r="VK8" s="45"/>
      <c r="VL8" s="45"/>
      <c r="VM8" s="45"/>
      <c r="VN8" s="45"/>
      <c r="VO8" s="45"/>
      <c r="VP8" s="45"/>
      <c r="VQ8" s="45"/>
      <c r="VR8" s="45"/>
      <c r="VS8" s="45"/>
      <c r="VT8" s="45"/>
      <c r="VU8" s="45"/>
      <c r="VV8" s="45"/>
      <c r="VW8" s="45"/>
      <c r="VX8" s="45"/>
      <c r="VY8" s="45"/>
      <c r="VZ8" s="45"/>
      <c r="WA8" s="45"/>
      <c r="WB8" s="45"/>
      <c r="WC8" s="45"/>
      <c r="WD8" s="45"/>
      <c r="WE8" s="45"/>
      <c r="WF8" s="45"/>
      <c r="WG8" s="45"/>
      <c r="WH8" s="45"/>
      <c r="WI8" s="45"/>
      <c r="WJ8" s="45"/>
      <c r="WK8" s="45"/>
      <c r="WL8" s="45"/>
      <c r="WM8" s="45"/>
      <c r="WN8" s="45"/>
      <c r="WO8" s="45"/>
      <c r="WP8" s="45"/>
      <c r="WQ8" s="45"/>
      <c r="WR8" s="45"/>
      <c r="WS8" s="45"/>
      <c r="WT8" s="45"/>
      <c r="WU8" s="45"/>
      <c r="WV8" s="45"/>
      <c r="WW8" s="45"/>
      <c r="WX8" s="45"/>
      <c r="WY8" s="45"/>
      <c r="WZ8" s="45"/>
      <c r="XA8" s="45"/>
      <c r="XB8" s="45"/>
      <c r="XC8" s="45"/>
      <c r="XD8" s="45"/>
      <c r="XE8" s="45"/>
      <c r="XF8" s="45"/>
      <c r="XG8" s="45"/>
      <c r="XH8" s="45"/>
      <c r="XI8" s="45"/>
      <c r="XJ8" s="45"/>
      <c r="XK8" s="45"/>
      <c r="XL8" s="45"/>
      <c r="XM8" s="45"/>
      <c r="XN8" s="45"/>
      <c r="XO8" s="45"/>
      <c r="XP8" s="45"/>
      <c r="XQ8" s="45"/>
      <c r="XR8" s="45"/>
      <c r="XS8" s="45"/>
      <c r="XT8" s="45"/>
      <c r="XU8" s="45"/>
      <c r="XV8" s="45"/>
      <c r="XW8" s="45"/>
      <c r="XX8" s="45"/>
      <c r="XY8" s="45"/>
      <c r="XZ8" s="45"/>
      <c r="YA8" s="45"/>
      <c r="YB8" s="45"/>
      <c r="YC8" s="45"/>
      <c r="YD8" s="45"/>
      <c r="YE8" s="45"/>
      <c r="YF8" s="45"/>
      <c r="YG8" s="45"/>
      <c r="YH8" s="45"/>
      <c r="YI8" s="45"/>
      <c r="YJ8" s="45"/>
      <c r="YK8" s="45"/>
      <c r="YL8" s="45"/>
      <c r="YM8" s="45"/>
      <c r="YN8" s="45"/>
      <c r="YO8" s="45"/>
      <c r="YP8" s="45"/>
      <c r="YQ8" s="45"/>
      <c r="YR8" s="45"/>
      <c r="YS8" s="45"/>
      <c r="YT8" s="45"/>
      <c r="YU8" s="45"/>
      <c r="YV8" s="45"/>
      <c r="YW8" s="45"/>
      <c r="YX8" s="45"/>
      <c r="YY8" s="45"/>
      <c r="YZ8" s="45"/>
      <c r="ZA8" s="45"/>
      <c r="ZB8" s="45"/>
      <c r="ZC8" s="45"/>
      <c r="ZD8" s="45"/>
      <c r="ZE8" s="45"/>
      <c r="ZF8" s="45"/>
      <c r="ZG8" s="45"/>
      <c r="ZH8" s="45"/>
      <c r="ZI8" s="45"/>
      <c r="ZJ8" s="45"/>
      <c r="ZK8" s="45"/>
      <c r="ZL8" s="45"/>
      <c r="ZM8" s="45"/>
      <c r="ZN8" s="45"/>
      <c r="ZO8" s="45"/>
      <c r="ZP8" s="45"/>
      <c r="ZQ8" s="45"/>
      <c r="ZR8" s="45"/>
      <c r="ZS8" s="45"/>
      <c r="ZT8" s="45"/>
      <c r="ZU8" s="45"/>
      <c r="ZV8" s="45"/>
      <c r="ZW8" s="45"/>
      <c r="ZX8" s="45"/>
      <c r="ZY8" s="45"/>
      <c r="ZZ8" s="45"/>
      <c r="AAA8" s="45"/>
      <c r="AAB8" s="45"/>
      <c r="AAC8" s="45"/>
      <c r="AAD8" s="45"/>
      <c r="AAE8" s="45"/>
      <c r="AAF8" s="45"/>
      <c r="AAG8" s="45"/>
      <c r="AAH8" s="45"/>
      <c r="AAI8" s="45"/>
      <c r="AAJ8" s="45"/>
      <c r="AAK8" s="45"/>
      <c r="AAL8" s="45"/>
      <c r="AAM8" s="45"/>
      <c r="AAN8" s="45"/>
      <c r="AAO8" s="45"/>
      <c r="AAP8" s="45"/>
      <c r="AAQ8" s="45"/>
      <c r="AAR8" s="45"/>
      <c r="AAS8" s="45"/>
      <c r="AAT8" s="45"/>
      <c r="AAU8" s="45"/>
      <c r="AAV8" s="45"/>
      <c r="AAW8" s="45"/>
      <c r="AAX8" s="45"/>
      <c r="AAY8" s="45"/>
      <c r="AAZ8" s="45"/>
      <c r="ABA8" s="45"/>
      <c r="ABB8" s="45"/>
      <c r="ABC8" s="45"/>
      <c r="ABD8" s="45"/>
      <c r="ABE8" s="45"/>
      <c r="ABF8" s="45"/>
      <c r="ABG8" s="45"/>
      <c r="ABH8" s="45"/>
      <c r="ABI8" s="45"/>
      <c r="ABJ8" s="45"/>
      <c r="ABK8" s="45"/>
      <c r="ABL8" s="45"/>
      <c r="ABM8" s="45"/>
      <c r="ABN8" s="45"/>
      <c r="ABO8" s="45"/>
      <c r="ABP8" s="45"/>
      <c r="ABQ8" s="45"/>
      <c r="ABR8" s="45"/>
      <c r="ABS8" s="45"/>
      <c r="ABT8" s="45"/>
      <c r="ABU8" s="45"/>
      <c r="ABV8" s="45"/>
      <c r="ABW8" s="45"/>
      <c r="ABX8" s="45"/>
      <c r="ABY8" s="45"/>
      <c r="ABZ8" s="45"/>
      <c r="ACA8" s="45"/>
      <c r="ACB8" s="45"/>
      <c r="ACC8" s="45"/>
      <c r="ACD8" s="45"/>
      <c r="ACE8" s="45"/>
      <c r="ACF8" s="45"/>
      <c r="ACG8" s="45"/>
      <c r="ACH8" s="45"/>
      <c r="ACI8" s="45"/>
      <c r="ACJ8" s="45"/>
      <c r="ACK8" s="45"/>
      <c r="ACL8" s="45"/>
      <c r="ACM8" s="45"/>
      <c r="ACN8" s="45"/>
      <c r="ACO8" s="45"/>
      <c r="ACP8" s="45"/>
      <c r="ACQ8" s="45"/>
      <c r="ACR8" s="45"/>
      <c r="ACS8" s="45"/>
      <c r="ACT8" s="45"/>
      <c r="ACU8" s="45"/>
      <c r="ACV8" s="45"/>
      <c r="ACW8" s="45"/>
      <c r="ACX8" s="45"/>
      <c r="ACY8" s="45"/>
      <c r="ACZ8" s="45"/>
      <c r="ADA8" s="45"/>
      <c r="ADB8" s="45"/>
      <c r="ADC8" s="45"/>
      <c r="ADD8" s="45"/>
      <c r="ADE8" s="45"/>
      <c r="ADF8" s="45"/>
      <c r="ADG8" s="45"/>
      <c r="ADH8" s="45"/>
      <c r="ADI8" s="45"/>
      <c r="ADJ8" s="45"/>
      <c r="ADK8" s="45"/>
      <c r="ADL8" s="45"/>
      <c r="ADM8" s="45"/>
      <c r="ADN8" s="45"/>
      <c r="ADO8" s="45"/>
      <c r="ADP8" s="45"/>
      <c r="ADQ8" s="45"/>
      <c r="ADR8" s="45"/>
      <c r="ADS8" s="45"/>
      <c r="ADT8" s="45"/>
      <c r="ADU8" s="45"/>
      <c r="ADV8" s="45"/>
      <c r="ADW8" s="45"/>
      <c r="ADX8" s="45"/>
      <c r="ADY8" s="45"/>
      <c r="ADZ8" s="45"/>
      <c r="AEA8" s="45"/>
      <c r="AEB8" s="45"/>
      <c r="AEC8" s="45"/>
      <c r="AED8" s="45"/>
      <c r="AEE8" s="45"/>
      <c r="AEF8" s="45"/>
      <c r="AEG8" s="45"/>
      <c r="AEH8" s="45"/>
      <c r="AEI8" s="45"/>
      <c r="AEJ8" s="45"/>
      <c r="AEK8" s="45"/>
      <c r="AEL8" s="45"/>
      <c r="AEM8" s="45"/>
      <c r="AEN8" s="45"/>
      <c r="AEO8" s="45"/>
      <c r="AEP8" s="45"/>
      <c r="AEQ8" s="45"/>
      <c r="AER8" s="45"/>
      <c r="AES8" s="45"/>
      <c r="AET8" s="45"/>
      <c r="AEU8" s="45"/>
      <c r="AEV8" s="45"/>
      <c r="AEW8" s="45"/>
      <c r="AEX8" s="45"/>
      <c r="AEY8" s="45"/>
      <c r="AEZ8" s="45"/>
      <c r="AFA8" s="45"/>
      <c r="AFB8" s="45"/>
      <c r="AFC8" s="45"/>
      <c r="AFD8" s="45"/>
      <c r="AFE8" s="45"/>
      <c r="AFF8" s="45"/>
      <c r="AFG8" s="45"/>
      <c r="AFH8" s="45"/>
      <c r="AFI8" s="45"/>
      <c r="AFJ8" s="45"/>
      <c r="AFK8" s="45"/>
      <c r="AFL8" s="45"/>
      <c r="AFM8" s="45"/>
      <c r="AFN8" s="45"/>
      <c r="AFO8" s="45"/>
      <c r="AFP8" s="45"/>
      <c r="AFQ8" s="45"/>
      <c r="AFR8" s="45"/>
      <c r="AFS8" s="45"/>
      <c r="AFT8" s="45"/>
      <c r="AFU8" s="45"/>
      <c r="AFV8" s="45"/>
      <c r="AFW8" s="45"/>
      <c r="AFX8" s="45"/>
      <c r="AFY8" s="45"/>
      <c r="AFZ8" s="45"/>
      <c r="AGA8" s="45"/>
      <c r="AGB8" s="45"/>
      <c r="AGC8" s="45"/>
      <c r="AGD8" s="45"/>
      <c r="AGE8" s="45"/>
      <c r="AGF8" s="45"/>
      <c r="AGG8" s="45"/>
      <c r="AGH8" s="45"/>
      <c r="AGI8" s="45"/>
      <c r="AGJ8" s="45"/>
      <c r="AGK8" s="45"/>
      <c r="AGL8" s="45"/>
      <c r="AGM8" s="45"/>
      <c r="AGN8" s="45"/>
      <c r="AGO8" s="45"/>
      <c r="AGP8" s="45"/>
      <c r="AGQ8" s="45"/>
      <c r="AGR8" s="45"/>
      <c r="AGS8" s="45"/>
      <c r="AGT8" s="45"/>
      <c r="AGU8" s="45"/>
      <c r="AGV8" s="45"/>
      <c r="AGW8" s="45"/>
      <c r="AGX8" s="45"/>
      <c r="AGY8" s="45"/>
      <c r="AGZ8" s="45"/>
      <c r="AHA8" s="45"/>
      <c r="AHB8" s="45"/>
      <c r="AHC8" s="45"/>
      <c r="AHD8" s="45"/>
      <c r="AHE8" s="45"/>
      <c r="AHF8" s="45"/>
      <c r="AHG8" s="45"/>
      <c r="AHH8" s="45"/>
      <c r="AHI8" s="45"/>
      <c r="AHJ8" s="45"/>
      <c r="AHK8" s="45"/>
      <c r="AHL8" s="45"/>
      <c r="AHM8" s="45"/>
      <c r="AHN8" s="45"/>
      <c r="AHO8" s="45"/>
      <c r="AHP8" s="45"/>
      <c r="AHQ8" s="45"/>
      <c r="AHR8" s="45"/>
      <c r="AHS8" s="45"/>
      <c r="AHT8" s="45"/>
      <c r="AHU8" s="45"/>
      <c r="AHV8" s="45"/>
      <c r="AHW8" s="45"/>
      <c r="AHX8" s="45"/>
      <c r="AHY8" s="45"/>
      <c r="AHZ8" s="45"/>
      <c r="AIA8" s="45"/>
      <c r="AIB8" s="45"/>
      <c r="AIC8" s="45"/>
      <c r="AID8" s="45"/>
      <c r="AIE8" s="45"/>
      <c r="AIF8" s="45"/>
      <c r="AIG8" s="45"/>
      <c r="AIH8" s="45"/>
      <c r="AII8" s="45"/>
      <c r="AIJ8" s="45"/>
      <c r="AIK8" s="45"/>
      <c r="AIL8" s="45"/>
      <c r="AIM8" s="45"/>
      <c r="AIN8" s="45"/>
      <c r="AIO8" s="45"/>
      <c r="AIP8" s="45"/>
      <c r="AIQ8" s="45"/>
      <c r="AIR8" s="45"/>
      <c r="AIS8" s="45"/>
      <c r="AIT8" s="45"/>
      <c r="AIU8" s="45"/>
      <c r="AIV8" s="45"/>
      <c r="AIW8" s="45"/>
      <c r="AIX8" s="45"/>
      <c r="AIY8" s="45"/>
      <c r="AIZ8" s="45"/>
      <c r="AJA8" s="45"/>
      <c r="AJB8" s="45"/>
      <c r="AJC8" s="45"/>
      <c r="AJD8" s="45"/>
      <c r="AJE8" s="45"/>
      <c r="AJF8" s="45"/>
      <c r="AJG8" s="45"/>
      <c r="AJH8" s="45"/>
      <c r="AJI8" s="45"/>
      <c r="AJJ8" s="45"/>
      <c r="AJK8" s="45"/>
      <c r="AJL8" s="45"/>
      <c r="AJM8" s="45"/>
      <c r="AJN8" s="45"/>
      <c r="AJO8" s="45"/>
      <c r="AJP8" s="45"/>
      <c r="AJQ8" s="45"/>
      <c r="AJR8" s="45"/>
      <c r="AJS8" s="45"/>
      <c r="AJT8" s="45"/>
      <c r="AJU8" s="45"/>
      <c r="AJV8" s="45"/>
      <c r="AJW8" s="45"/>
      <c r="AJX8" s="45"/>
      <c r="AJY8" s="45"/>
      <c r="AJZ8" s="45"/>
      <c r="AKA8" s="45"/>
      <c r="AKB8" s="45"/>
      <c r="AKC8" s="45"/>
      <c r="AKD8" s="45"/>
      <c r="AKE8" s="45"/>
      <c r="AKF8" s="45"/>
      <c r="AKG8" s="45"/>
      <c r="AKH8" s="45"/>
      <c r="AKI8" s="45"/>
      <c r="AKJ8" s="45"/>
      <c r="AKK8" s="45"/>
      <c r="AKL8" s="45"/>
      <c r="AKM8" s="45"/>
      <c r="AKN8" s="45"/>
      <c r="AKO8" s="45"/>
      <c r="AKP8" s="45"/>
      <c r="AKQ8" s="45"/>
      <c r="AKR8" s="45"/>
      <c r="AKS8" s="45"/>
      <c r="AKT8" s="45"/>
      <c r="AKU8" s="45"/>
      <c r="AKV8" s="45"/>
      <c r="AKW8" s="45"/>
      <c r="AKX8" s="45"/>
      <c r="AKY8" s="45"/>
      <c r="AKZ8" s="45"/>
      <c r="ALA8" s="45"/>
      <c r="ALB8" s="45"/>
      <c r="ALC8" s="45"/>
      <c r="ALD8" s="45"/>
      <c r="ALE8" s="45"/>
      <c r="ALF8" s="45"/>
      <c r="ALG8" s="45"/>
      <c r="ALH8" s="45"/>
      <c r="ALI8" s="45"/>
      <c r="ALJ8" s="45"/>
      <c r="ALK8" s="45"/>
      <c r="ALL8" s="45"/>
      <c r="ALM8" s="45"/>
      <c r="ALN8" s="45"/>
      <c r="ALO8" s="45"/>
      <c r="ALP8" s="45"/>
      <c r="ALQ8" s="45"/>
      <c r="ALR8" s="45"/>
      <c r="ALS8" s="45"/>
      <c r="ALT8" s="45"/>
      <c r="ALU8" s="45"/>
      <c r="ALV8" s="45"/>
      <c r="ALW8" s="45"/>
      <c r="ALX8" s="45"/>
      <c r="ALY8" s="45"/>
      <c r="ALZ8" s="45"/>
      <c r="AMA8" s="45"/>
      <c r="AMB8" s="45"/>
      <c r="AMC8" s="45"/>
      <c r="AMD8" s="45"/>
      <c r="AME8" s="45"/>
      <c r="AMF8" s="45"/>
      <c r="AMG8" s="45"/>
      <c r="AMH8" s="45"/>
      <c r="AMI8" s="45"/>
      <c r="AMJ8" s="45"/>
      <c r="AMK8" s="45"/>
      <c r="AML8" s="45"/>
      <c r="AMM8" s="45"/>
      <c r="AMN8" s="45"/>
      <c r="AMO8" s="45"/>
      <c r="AMP8" s="45"/>
      <c r="AMQ8" s="45"/>
      <c r="AMR8" s="45"/>
      <c r="AMS8" s="45"/>
      <c r="AMT8" s="45"/>
      <c r="AMU8" s="45"/>
      <c r="AMV8" s="45"/>
      <c r="AMW8" s="45"/>
      <c r="AMX8" s="45"/>
      <c r="AMY8" s="45"/>
      <c r="AMZ8" s="45"/>
      <c r="ANA8" s="45"/>
      <c r="ANB8" s="45"/>
      <c r="ANC8" s="45"/>
      <c r="AND8" s="45"/>
      <c r="ANE8" s="45"/>
      <c r="ANF8" s="45"/>
      <c r="ANG8" s="45"/>
      <c r="ANH8" s="45"/>
      <c r="ANI8" s="45"/>
      <c r="ANJ8" s="45"/>
      <c r="ANK8" s="45"/>
      <c r="ANL8" s="45"/>
      <c r="ANM8" s="45"/>
      <c r="ANN8" s="45"/>
      <c r="ANO8" s="45"/>
      <c r="ANP8" s="45"/>
      <c r="ANQ8" s="45"/>
      <c r="ANR8" s="45"/>
      <c r="ANS8" s="45"/>
      <c r="ANT8" s="45"/>
      <c r="ANU8" s="45"/>
      <c r="ANV8" s="45"/>
      <c r="ANW8" s="45"/>
      <c r="ANX8" s="45"/>
      <c r="ANY8" s="45"/>
      <c r="ANZ8" s="45"/>
      <c r="AOA8" s="45"/>
      <c r="AOB8" s="45"/>
      <c r="AOC8" s="45"/>
      <c r="AOD8" s="45"/>
      <c r="AOE8" s="45"/>
      <c r="AOF8" s="45"/>
      <c r="AOG8" s="45"/>
      <c r="AOH8" s="45"/>
      <c r="AOI8" s="45"/>
      <c r="AOJ8" s="45"/>
      <c r="AOK8" s="45"/>
      <c r="AOL8" s="45"/>
      <c r="AOM8" s="45"/>
      <c r="AON8" s="45"/>
      <c r="AOO8" s="45"/>
      <c r="AOP8" s="45"/>
      <c r="AOQ8" s="45"/>
      <c r="AOR8" s="45"/>
      <c r="AOS8" s="45"/>
      <c r="AOT8" s="45"/>
      <c r="AOU8" s="45"/>
      <c r="AOV8" s="45"/>
      <c r="AOW8" s="45"/>
      <c r="AOX8" s="45"/>
      <c r="AOY8" s="45"/>
      <c r="AOZ8" s="45"/>
      <c r="APA8" s="45"/>
      <c r="APB8" s="45"/>
      <c r="APC8" s="45"/>
      <c r="APD8" s="45"/>
      <c r="APE8" s="45"/>
      <c r="APF8" s="45"/>
      <c r="APG8" s="45"/>
      <c r="APH8" s="45"/>
      <c r="API8" s="45"/>
      <c r="APJ8" s="45"/>
      <c r="APK8" s="45"/>
      <c r="APL8" s="45"/>
      <c r="APM8" s="45"/>
      <c r="APN8" s="45"/>
      <c r="APO8" s="45"/>
      <c r="APP8" s="45"/>
      <c r="APQ8" s="45"/>
      <c r="APR8" s="45"/>
      <c r="APS8" s="45"/>
      <c r="APT8" s="45"/>
      <c r="APU8" s="45"/>
      <c r="APV8" s="45"/>
      <c r="APW8" s="45"/>
      <c r="APX8" s="45"/>
      <c r="APY8" s="45"/>
      <c r="APZ8" s="45"/>
      <c r="AQA8" s="45"/>
      <c r="AQB8" s="45"/>
      <c r="AQC8" s="45"/>
      <c r="AQD8" s="45"/>
      <c r="AQE8" s="45"/>
      <c r="AQF8" s="45"/>
      <c r="AQG8" s="45"/>
      <c r="AQH8" s="45"/>
      <c r="AQI8" s="45"/>
      <c r="AQJ8" s="45"/>
      <c r="AQK8" s="45"/>
      <c r="AQL8" s="45"/>
      <c r="AQM8" s="45"/>
      <c r="AQN8" s="45"/>
      <c r="AQO8" s="45"/>
      <c r="AQP8" s="45"/>
      <c r="AQQ8" s="45"/>
      <c r="AQR8" s="45"/>
      <c r="AQS8" s="45"/>
      <c r="AQT8" s="45"/>
      <c r="AQU8" s="45"/>
      <c r="AQV8" s="45"/>
      <c r="AQW8" s="45"/>
      <c r="AQX8" s="45"/>
      <c r="AQY8" s="45"/>
      <c r="AQZ8" s="45"/>
      <c r="ARA8" s="45"/>
      <c r="ARB8" s="45"/>
      <c r="ARC8" s="45"/>
      <c r="ARD8" s="45"/>
      <c r="ARE8" s="45"/>
      <c r="ARF8" s="45"/>
      <c r="ARG8" s="45"/>
      <c r="ARH8" s="45"/>
      <c r="ARI8" s="45"/>
      <c r="ARJ8" s="45"/>
      <c r="ARK8" s="45"/>
      <c r="ARL8" s="45"/>
      <c r="ARM8" s="45"/>
      <c r="ARN8" s="45"/>
      <c r="ARO8" s="45"/>
      <c r="ARP8" s="45"/>
      <c r="ARQ8" s="45"/>
      <c r="ARR8" s="45"/>
      <c r="ARS8" s="45"/>
      <c r="ART8" s="45"/>
      <c r="ARU8" s="45"/>
      <c r="ARV8" s="45"/>
      <c r="ARW8" s="45"/>
      <c r="ARX8" s="45"/>
      <c r="ARY8" s="45"/>
      <c r="ARZ8" s="45"/>
      <c r="ASA8" s="45"/>
      <c r="ASB8" s="45"/>
      <c r="ASC8" s="45"/>
      <c r="ASD8" s="45"/>
      <c r="ASE8" s="45"/>
      <c r="ASF8" s="45"/>
      <c r="ASG8" s="45"/>
      <c r="ASH8" s="45"/>
      <c r="ASI8" s="45"/>
      <c r="ASJ8" s="45"/>
      <c r="ASK8" s="45"/>
      <c r="ASL8" s="45"/>
      <c r="ASM8" s="45"/>
      <c r="ASN8" s="45"/>
      <c r="ASO8" s="45"/>
      <c r="ASP8" s="45"/>
      <c r="ASQ8" s="45"/>
      <c r="ASR8" s="45"/>
      <c r="ASS8" s="45"/>
      <c r="AST8" s="45"/>
      <c r="ASU8" s="45"/>
      <c r="ASV8" s="45"/>
      <c r="ASW8" s="45"/>
      <c r="ASX8" s="45"/>
      <c r="ASY8" s="45"/>
      <c r="ASZ8" s="45"/>
      <c r="ATA8" s="45"/>
      <c r="ATB8" s="45"/>
      <c r="ATC8" s="45"/>
      <c r="ATD8" s="45"/>
      <c r="ATE8" s="45"/>
      <c r="ATF8" s="45"/>
      <c r="ATG8" s="45"/>
      <c r="ATH8" s="45"/>
      <c r="ATI8" s="45"/>
      <c r="ATJ8" s="45"/>
      <c r="ATK8" s="45"/>
      <c r="ATL8" s="45"/>
      <c r="ATM8" s="45"/>
      <c r="ATN8" s="45"/>
      <c r="ATO8" s="45"/>
      <c r="ATP8" s="45"/>
      <c r="ATQ8" s="45"/>
      <c r="ATR8" s="45"/>
      <c r="ATS8" s="45"/>
      <c r="ATT8" s="45"/>
      <c r="ATU8" s="45"/>
      <c r="ATV8" s="45"/>
      <c r="ATW8" s="45"/>
      <c r="ATX8" s="45"/>
      <c r="ATY8" s="45"/>
      <c r="ATZ8" s="45"/>
      <c r="AUA8" s="45"/>
      <c r="AUB8" s="45"/>
      <c r="AUC8" s="45"/>
      <c r="AUD8" s="45"/>
      <c r="AUE8" s="45"/>
      <c r="AUF8" s="45"/>
      <c r="AUG8" s="45"/>
      <c r="AUH8" s="45"/>
      <c r="AUI8" s="45"/>
      <c r="AUJ8" s="45"/>
      <c r="AUK8" s="45"/>
      <c r="AUL8" s="45"/>
      <c r="AUM8" s="45"/>
      <c r="AUN8" s="45"/>
      <c r="AUO8" s="45"/>
      <c r="AUP8" s="45"/>
      <c r="AUQ8" s="45"/>
      <c r="AUR8" s="45"/>
      <c r="AUS8" s="45"/>
      <c r="AUT8" s="45"/>
      <c r="AUU8" s="45"/>
      <c r="AUV8" s="45"/>
      <c r="AUW8" s="45"/>
      <c r="AUX8" s="45"/>
      <c r="AUY8" s="45"/>
      <c r="AUZ8" s="45"/>
      <c r="AVA8" s="45"/>
      <c r="AVB8" s="45"/>
      <c r="AVC8" s="45"/>
      <c r="AVD8" s="45"/>
      <c r="AVE8" s="45"/>
      <c r="AVF8" s="45"/>
      <c r="AVG8" s="45"/>
      <c r="AVH8" s="45"/>
      <c r="AVI8" s="45"/>
      <c r="AVJ8" s="45"/>
      <c r="AVK8" s="45"/>
      <c r="AVL8" s="45"/>
      <c r="AVM8" s="45"/>
      <c r="AVN8" s="45"/>
      <c r="AVO8" s="45"/>
      <c r="AVP8" s="45"/>
      <c r="AVQ8" s="45"/>
      <c r="AVR8" s="45"/>
      <c r="AVS8" s="45"/>
      <c r="AVT8" s="45"/>
      <c r="AVU8" s="45"/>
      <c r="AVV8" s="45"/>
      <c r="AVW8" s="45"/>
      <c r="AVX8" s="45"/>
      <c r="AVY8" s="45"/>
      <c r="AVZ8" s="45"/>
      <c r="AWA8" s="45"/>
      <c r="AWB8" s="45"/>
      <c r="AWC8" s="45"/>
      <c r="AWD8" s="45"/>
      <c r="AWE8" s="45"/>
      <c r="AWF8" s="45"/>
      <c r="AWG8" s="45"/>
      <c r="AWH8" s="45"/>
      <c r="AWI8" s="45"/>
      <c r="AWJ8" s="45"/>
      <c r="AWK8" s="45"/>
      <c r="AWL8" s="45"/>
      <c r="AWM8" s="45"/>
      <c r="AWN8" s="45"/>
      <c r="AWO8" s="45"/>
      <c r="AWP8" s="45"/>
      <c r="AWQ8" s="45"/>
      <c r="AWR8" s="45"/>
      <c r="AWS8" s="45"/>
      <c r="AWT8" s="45"/>
      <c r="AWU8" s="45"/>
      <c r="AWV8" s="45"/>
      <c r="AWW8" s="45"/>
      <c r="AWX8" s="45"/>
      <c r="AWY8" s="45"/>
      <c r="AWZ8" s="45"/>
      <c r="AXA8" s="45"/>
      <c r="AXB8" s="45"/>
      <c r="AXC8" s="45"/>
      <c r="AXD8" s="45"/>
      <c r="AXE8" s="45"/>
      <c r="AXF8" s="45"/>
      <c r="AXG8" s="45"/>
      <c r="AXH8" s="45"/>
      <c r="AXI8" s="45"/>
      <c r="AXJ8" s="45"/>
      <c r="AXK8" s="45"/>
      <c r="AXL8" s="45"/>
      <c r="AXM8" s="45"/>
      <c r="AXN8" s="45"/>
      <c r="AXO8" s="45"/>
      <c r="AXP8" s="45"/>
      <c r="AXQ8" s="45"/>
      <c r="AXR8" s="45"/>
      <c r="AXS8" s="45"/>
      <c r="AXT8" s="45"/>
      <c r="AXU8" s="45"/>
      <c r="AXV8" s="45"/>
      <c r="AXW8" s="45"/>
      <c r="AXX8" s="45"/>
      <c r="AXY8" s="45"/>
      <c r="AXZ8" s="45"/>
      <c r="AYA8" s="45"/>
      <c r="AYB8" s="45"/>
      <c r="AYC8" s="45"/>
      <c r="AYD8" s="45"/>
      <c r="AYE8" s="45"/>
      <c r="AYF8" s="45"/>
      <c r="AYG8" s="45"/>
      <c r="AYH8" s="45"/>
      <c r="AYI8" s="45"/>
      <c r="AYJ8" s="45"/>
      <c r="AYK8" s="45"/>
      <c r="AYL8" s="45"/>
      <c r="AYM8" s="45"/>
      <c r="AYN8" s="45"/>
      <c r="AYO8" s="45"/>
      <c r="AYP8" s="45"/>
      <c r="AYQ8" s="45"/>
      <c r="AYR8" s="45"/>
      <c r="AYS8" s="45"/>
      <c r="AYT8" s="45"/>
      <c r="AYU8" s="45"/>
      <c r="AYV8" s="45"/>
      <c r="AYW8" s="45"/>
      <c r="AYX8" s="45"/>
      <c r="AYY8" s="45"/>
      <c r="AYZ8" s="45"/>
      <c r="AZA8" s="45"/>
      <c r="AZB8" s="45"/>
      <c r="AZC8" s="45"/>
      <c r="AZD8" s="45"/>
      <c r="AZE8" s="45"/>
      <c r="AZF8" s="45"/>
      <c r="AZG8" s="45"/>
      <c r="AZH8" s="45"/>
      <c r="AZI8" s="45"/>
      <c r="AZJ8" s="45"/>
      <c r="AZK8" s="45"/>
      <c r="AZL8" s="45"/>
      <c r="AZM8" s="45"/>
      <c r="AZN8" s="45"/>
      <c r="AZO8" s="45"/>
      <c r="AZP8" s="45"/>
      <c r="AZQ8" s="45"/>
      <c r="AZR8" s="45"/>
      <c r="AZS8" s="45"/>
      <c r="AZT8" s="45"/>
      <c r="AZU8" s="45"/>
      <c r="AZV8" s="45"/>
      <c r="AZW8" s="45"/>
      <c r="AZX8" s="45"/>
      <c r="AZY8" s="45"/>
      <c r="AZZ8" s="45"/>
      <c r="BAA8" s="45"/>
      <c r="BAB8" s="45"/>
      <c r="BAC8" s="45"/>
      <c r="BAD8" s="45"/>
      <c r="BAE8" s="45"/>
      <c r="BAF8" s="45"/>
      <c r="BAG8" s="45"/>
      <c r="BAH8" s="45"/>
      <c r="BAI8" s="45"/>
      <c r="BAJ8" s="45"/>
      <c r="BAK8" s="45"/>
      <c r="BAL8" s="45"/>
      <c r="BAM8" s="45"/>
      <c r="BAN8" s="45"/>
      <c r="BAO8" s="45"/>
      <c r="BAP8" s="45"/>
      <c r="BAQ8" s="45"/>
      <c r="BAR8" s="45"/>
      <c r="BAS8" s="45"/>
      <c r="BAT8" s="45"/>
      <c r="BAU8" s="45"/>
      <c r="BAV8" s="45"/>
      <c r="BAW8" s="45"/>
      <c r="BAX8" s="45"/>
      <c r="BAY8" s="45"/>
      <c r="BAZ8" s="45"/>
      <c r="BBA8" s="45"/>
      <c r="BBB8" s="45"/>
      <c r="BBC8" s="45"/>
      <c r="BBD8" s="45"/>
      <c r="BBE8" s="45"/>
      <c r="BBF8" s="45"/>
      <c r="BBG8" s="45"/>
      <c r="BBH8" s="45"/>
      <c r="BBI8" s="45"/>
      <c r="BBJ8" s="45"/>
      <c r="BBK8" s="45"/>
      <c r="BBL8" s="45"/>
      <c r="BBM8" s="45"/>
      <c r="BBN8" s="45"/>
      <c r="BBO8" s="45"/>
      <c r="BBP8" s="45"/>
      <c r="BBQ8" s="45"/>
      <c r="BBR8" s="45"/>
      <c r="BBS8" s="45"/>
      <c r="BBT8" s="45"/>
      <c r="BBU8" s="45"/>
      <c r="BBV8" s="45"/>
      <c r="BBW8" s="45"/>
      <c r="BBX8" s="45"/>
      <c r="BBY8" s="45"/>
      <c r="BBZ8" s="45"/>
      <c r="BCA8" s="45"/>
      <c r="BCB8" s="45"/>
      <c r="BCC8" s="45"/>
      <c r="BCD8" s="45"/>
      <c r="BCE8" s="45"/>
      <c r="BCF8" s="45"/>
      <c r="BCG8" s="45"/>
      <c r="BCH8" s="45"/>
      <c r="BCI8" s="45"/>
      <c r="BCJ8" s="45"/>
      <c r="BCK8" s="45"/>
      <c r="BCL8" s="45"/>
      <c r="BCM8" s="45"/>
      <c r="BCN8" s="45"/>
      <c r="BCO8" s="45"/>
      <c r="BCP8" s="45"/>
      <c r="BCQ8" s="45"/>
      <c r="BCR8" s="45"/>
      <c r="BCS8" s="45"/>
      <c r="BCT8" s="45"/>
      <c r="BCU8" s="45"/>
      <c r="BCV8" s="45"/>
      <c r="BCW8" s="45"/>
      <c r="BCX8" s="45"/>
      <c r="BCY8" s="45"/>
      <c r="BCZ8" s="45"/>
      <c r="BDA8" s="45"/>
      <c r="BDB8" s="45"/>
      <c r="BDC8" s="45"/>
      <c r="BDD8" s="45"/>
      <c r="BDE8" s="45"/>
      <c r="BDF8" s="45"/>
      <c r="BDG8" s="45"/>
      <c r="BDH8" s="45"/>
      <c r="BDI8" s="45"/>
      <c r="BDJ8" s="45"/>
      <c r="BDK8" s="45"/>
      <c r="BDL8" s="45"/>
      <c r="BDM8" s="45"/>
      <c r="BDN8" s="45"/>
      <c r="BDO8" s="45"/>
      <c r="BDP8" s="45"/>
      <c r="BDQ8" s="45"/>
      <c r="BDR8" s="45"/>
      <c r="BDS8" s="45"/>
      <c r="BDT8" s="45"/>
      <c r="BDU8" s="45"/>
      <c r="BDV8" s="45"/>
      <c r="BDW8" s="45"/>
      <c r="BDX8" s="45"/>
      <c r="BDY8" s="45"/>
      <c r="BDZ8" s="45"/>
      <c r="BEA8" s="45"/>
      <c r="BEB8" s="45"/>
      <c r="BEC8" s="45"/>
      <c r="BED8" s="45"/>
      <c r="BEE8" s="45"/>
      <c r="BEF8" s="45"/>
      <c r="BEG8" s="45"/>
      <c r="BEH8" s="45"/>
      <c r="BEI8" s="45"/>
      <c r="BEJ8" s="45"/>
      <c r="BEK8" s="45"/>
      <c r="BEL8" s="45"/>
      <c r="BEM8" s="45"/>
      <c r="BEN8" s="45"/>
      <c r="BEO8" s="45"/>
      <c r="BEP8" s="45"/>
      <c r="BEQ8" s="45"/>
      <c r="BER8" s="45"/>
      <c r="BES8" s="45"/>
      <c r="BET8" s="45"/>
      <c r="BEU8" s="45"/>
      <c r="BEV8" s="45"/>
      <c r="BEW8" s="45"/>
      <c r="BEX8" s="45"/>
      <c r="BEY8" s="45"/>
      <c r="BEZ8" s="45"/>
      <c r="BFA8" s="45"/>
      <c r="BFB8" s="45"/>
      <c r="BFC8" s="45"/>
      <c r="BFD8" s="45"/>
      <c r="BFE8" s="45"/>
      <c r="BFF8" s="45"/>
      <c r="BFG8" s="45"/>
      <c r="BFH8" s="45"/>
      <c r="BFI8" s="45"/>
      <c r="BFJ8" s="45"/>
      <c r="BFK8" s="45"/>
      <c r="BFL8" s="45"/>
      <c r="BFM8" s="45"/>
      <c r="BFN8" s="45"/>
      <c r="BFO8" s="45"/>
      <c r="BFP8" s="45"/>
      <c r="BFQ8" s="45"/>
      <c r="BFR8" s="45"/>
      <c r="BFS8" s="45"/>
      <c r="BFT8" s="45"/>
      <c r="BFU8" s="45"/>
      <c r="BFV8" s="45"/>
      <c r="BFW8" s="45"/>
      <c r="BFX8" s="45"/>
      <c r="BFY8" s="45"/>
      <c r="BFZ8" s="45"/>
      <c r="BGA8" s="45"/>
      <c r="BGB8" s="45"/>
      <c r="BGC8" s="45"/>
      <c r="BGD8" s="45"/>
      <c r="BGE8" s="45"/>
      <c r="BGF8" s="45"/>
      <c r="BGG8" s="45"/>
      <c r="BGH8" s="45"/>
      <c r="BGI8" s="45"/>
      <c r="BGJ8" s="45"/>
      <c r="BGK8" s="45"/>
      <c r="BGL8" s="45"/>
      <c r="BGM8" s="45"/>
      <c r="BGN8" s="45"/>
      <c r="BGO8" s="45"/>
      <c r="BGP8" s="45"/>
      <c r="BGQ8" s="45"/>
      <c r="BGR8" s="45"/>
      <c r="BGS8" s="45"/>
      <c r="BGT8" s="45"/>
      <c r="BGU8" s="45"/>
      <c r="BGV8" s="45"/>
      <c r="BGW8" s="45"/>
      <c r="BGX8" s="45"/>
      <c r="BGY8" s="45"/>
      <c r="BGZ8" s="45"/>
      <c r="BHA8" s="45"/>
      <c r="BHB8" s="45"/>
      <c r="BHC8" s="45"/>
      <c r="BHD8" s="45"/>
      <c r="BHE8" s="45"/>
      <c r="BHF8" s="45"/>
      <c r="BHG8" s="45"/>
      <c r="BHH8" s="45"/>
      <c r="BHI8" s="45"/>
      <c r="BHJ8" s="45"/>
      <c r="BHK8" s="45"/>
      <c r="BHL8" s="45"/>
      <c r="BHM8" s="45"/>
      <c r="BHN8" s="45"/>
      <c r="BHO8" s="45"/>
      <c r="BHP8" s="45"/>
      <c r="BHQ8" s="45"/>
      <c r="BHR8" s="45"/>
      <c r="BHS8" s="45"/>
      <c r="BHT8" s="45"/>
      <c r="BHU8" s="45"/>
      <c r="BHV8" s="45"/>
      <c r="BHW8" s="45"/>
      <c r="BHX8" s="45"/>
      <c r="BHY8" s="45"/>
      <c r="BHZ8" s="45"/>
      <c r="BIA8" s="45"/>
      <c r="BIB8" s="45"/>
      <c r="BIC8" s="45"/>
      <c r="BID8" s="45"/>
      <c r="BIE8" s="45"/>
      <c r="BIF8" s="45"/>
      <c r="BIG8" s="45"/>
      <c r="BIH8" s="45"/>
      <c r="BII8" s="45"/>
      <c r="BIJ8" s="45"/>
      <c r="BIK8" s="45"/>
      <c r="BIL8" s="45"/>
      <c r="BIM8" s="45"/>
      <c r="BIN8" s="45"/>
      <c r="BIO8" s="45"/>
      <c r="BIP8" s="45"/>
      <c r="BIQ8" s="45"/>
      <c r="BIR8" s="45"/>
      <c r="BIS8" s="45"/>
      <c r="BIT8" s="45"/>
      <c r="BIU8" s="45"/>
      <c r="BIV8" s="45"/>
      <c r="BIW8" s="45"/>
      <c r="BIX8" s="45"/>
      <c r="BIY8" s="45"/>
      <c r="BIZ8" s="45"/>
      <c r="BJA8" s="45"/>
      <c r="BJB8" s="45"/>
      <c r="BJC8" s="45"/>
      <c r="BJD8" s="45"/>
      <c r="BJE8" s="45"/>
      <c r="BJF8" s="45"/>
      <c r="BJG8" s="45"/>
      <c r="BJH8" s="45"/>
      <c r="BJI8" s="45"/>
      <c r="BJJ8" s="45"/>
      <c r="BJK8" s="45"/>
      <c r="BJL8" s="45"/>
      <c r="BJM8" s="45"/>
      <c r="BJN8" s="45"/>
      <c r="BJO8" s="45"/>
      <c r="BJP8" s="45"/>
      <c r="BJQ8" s="45"/>
      <c r="BJR8" s="45"/>
      <c r="BJS8" s="45"/>
      <c r="BJT8" s="45"/>
      <c r="BJU8" s="45"/>
      <c r="BJV8" s="45"/>
      <c r="BJW8" s="45"/>
      <c r="BJX8" s="45"/>
      <c r="BJY8" s="45"/>
      <c r="BJZ8" s="45"/>
      <c r="BKA8" s="45"/>
      <c r="BKB8" s="45"/>
      <c r="BKC8" s="45"/>
      <c r="BKD8" s="45"/>
      <c r="BKE8" s="45"/>
      <c r="BKF8" s="45"/>
      <c r="BKG8" s="45"/>
      <c r="BKH8" s="45"/>
      <c r="BKI8" s="45"/>
      <c r="BKJ8" s="45"/>
      <c r="BKK8" s="45"/>
      <c r="BKL8" s="45"/>
      <c r="BKM8" s="45"/>
      <c r="BKN8" s="45"/>
      <c r="BKO8" s="45"/>
      <c r="BKP8" s="45"/>
      <c r="BKQ8" s="45"/>
      <c r="BKR8" s="45"/>
      <c r="BKS8" s="45"/>
    </row>
    <row r="9" spans="1:1657" ht="33.6" customHeight="1">
      <c r="A9" s="113">
        <v>1</v>
      </c>
      <c r="B9" s="240" t="s">
        <v>122</v>
      </c>
      <c r="C9" s="143" t="s">
        <v>259</v>
      </c>
      <c r="D9" s="143" t="s">
        <v>259</v>
      </c>
      <c r="E9" s="151">
        <v>3</v>
      </c>
      <c r="F9" s="236" t="s">
        <v>245</v>
      </c>
      <c r="G9" s="144" t="s">
        <v>635</v>
      </c>
      <c r="H9" s="144" t="s">
        <v>884</v>
      </c>
      <c r="I9" s="144"/>
      <c r="J9" s="144"/>
      <c r="K9" s="144"/>
      <c r="L9" s="144"/>
      <c r="M9" s="144"/>
      <c r="N9" s="144"/>
      <c r="O9" s="144"/>
      <c r="P9" s="150"/>
      <c r="Q9" s="150"/>
      <c r="R9" s="150"/>
      <c r="T9" s="109"/>
      <c r="U9" s="109"/>
      <c r="V9" s="109"/>
      <c r="W9" s="109"/>
      <c r="X9" s="109"/>
      <c r="Y9" s="109"/>
      <c r="Z9" s="109"/>
      <c r="AA9" s="109"/>
      <c r="AB9" s="109"/>
      <c r="AC9" s="109"/>
      <c r="AD9" s="109"/>
      <c r="AE9" s="109"/>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c r="IW9" s="45"/>
      <c r="IX9" s="45"/>
      <c r="IY9" s="45"/>
      <c r="IZ9" s="45"/>
      <c r="JA9" s="45"/>
      <c r="JB9" s="45"/>
      <c r="JC9" s="45"/>
      <c r="JD9" s="45"/>
      <c r="JE9" s="45"/>
      <c r="JF9" s="45"/>
      <c r="JG9" s="45"/>
      <c r="JH9" s="45"/>
      <c r="JI9" s="45"/>
      <c r="JJ9" s="45"/>
      <c r="JK9" s="45"/>
      <c r="JL9" s="45"/>
      <c r="JM9" s="45"/>
      <c r="JN9" s="45"/>
      <c r="JO9" s="45"/>
      <c r="JP9" s="45"/>
      <c r="JQ9" s="45"/>
      <c r="JR9" s="45"/>
      <c r="JS9" s="45"/>
      <c r="JT9" s="45"/>
      <c r="JU9" s="45"/>
      <c r="JV9" s="45"/>
      <c r="JW9" s="45"/>
      <c r="JX9" s="45"/>
      <c r="JY9" s="45"/>
      <c r="JZ9" s="45"/>
      <c r="KA9" s="45"/>
      <c r="KB9" s="45"/>
      <c r="KC9" s="45"/>
      <c r="KD9" s="45"/>
      <c r="KE9" s="45"/>
      <c r="KF9" s="45"/>
      <c r="KG9" s="45"/>
      <c r="KH9" s="45"/>
      <c r="KI9" s="45"/>
      <c r="KJ9" s="45"/>
      <c r="KK9" s="45"/>
      <c r="KL9" s="45"/>
      <c r="KM9" s="45"/>
      <c r="KN9" s="45"/>
      <c r="KO9" s="45"/>
      <c r="KP9" s="45"/>
      <c r="KQ9" s="45"/>
      <c r="KR9" s="45"/>
      <c r="KS9" s="45"/>
      <c r="KT9" s="45"/>
      <c r="KU9" s="45"/>
      <c r="KV9" s="45"/>
      <c r="KW9" s="45"/>
      <c r="KX9" s="45"/>
      <c r="KY9" s="45"/>
      <c r="KZ9" s="45"/>
      <c r="LA9" s="45"/>
      <c r="LB9" s="45"/>
      <c r="LC9" s="45"/>
      <c r="LD9" s="45"/>
      <c r="LE9" s="45"/>
      <c r="LF9" s="45"/>
      <c r="LG9" s="45"/>
      <c r="LH9" s="45"/>
      <c r="LI9" s="45"/>
      <c r="LJ9" s="45"/>
      <c r="LK9" s="45"/>
      <c r="LL9" s="45"/>
      <c r="LM9" s="45"/>
      <c r="LN9" s="45"/>
      <c r="LO9" s="45"/>
      <c r="LP9" s="45"/>
      <c r="LQ9" s="45"/>
      <c r="LR9" s="45"/>
      <c r="LS9" s="45"/>
      <c r="LT9" s="45"/>
      <c r="LU9" s="45"/>
      <c r="LV9" s="45"/>
      <c r="LW9" s="45"/>
      <c r="LX9" s="45"/>
      <c r="LY9" s="45"/>
      <c r="LZ9" s="45"/>
      <c r="MA9" s="45"/>
      <c r="MB9" s="45"/>
      <c r="MC9" s="45"/>
      <c r="MD9" s="45"/>
      <c r="ME9" s="45"/>
      <c r="MF9" s="45"/>
      <c r="MG9" s="45"/>
      <c r="MH9" s="45"/>
      <c r="MI9" s="45"/>
      <c r="MJ9" s="45"/>
      <c r="MK9" s="45"/>
      <c r="ML9" s="45"/>
      <c r="MM9" s="45"/>
      <c r="MN9" s="45"/>
      <c r="MO9" s="45"/>
      <c r="MP9" s="45"/>
      <c r="MQ9" s="45"/>
      <c r="MR9" s="45"/>
      <c r="MS9" s="45"/>
      <c r="MT9" s="45"/>
      <c r="MU9" s="45"/>
      <c r="MV9" s="45"/>
      <c r="MW9" s="45"/>
      <c r="MX9" s="45"/>
      <c r="MY9" s="45"/>
      <c r="MZ9" s="45"/>
      <c r="NA9" s="45"/>
      <c r="NB9" s="45"/>
      <c r="NC9" s="45"/>
      <c r="ND9" s="45"/>
      <c r="NE9" s="45"/>
      <c r="NF9" s="45"/>
      <c r="NG9" s="45"/>
      <c r="NH9" s="45"/>
      <c r="NI9" s="45"/>
      <c r="NJ9" s="45"/>
      <c r="NK9" s="45"/>
      <c r="NL9" s="45"/>
      <c r="NM9" s="45"/>
      <c r="NN9" s="45"/>
      <c r="NO9" s="45"/>
      <c r="NP9" s="45"/>
      <c r="NQ9" s="45"/>
      <c r="NR9" s="45"/>
      <c r="NS9" s="45"/>
      <c r="NT9" s="45"/>
      <c r="NU9" s="45"/>
      <c r="NV9" s="45"/>
      <c r="NW9" s="45"/>
      <c r="NX9" s="45"/>
      <c r="NY9" s="45"/>
      <c r="NZ9" s="45"/>
      <c r="OA9" s="45"/>
      <c r="OB9" s="45"/>
      <c r="OC9" s="45"/>
      <c r="OD9" s="45"/>
      <c r="OE9" s="45"/>
      <c r="OF9" s="45"/>
      <c r="OG9" s="45"/>
      <c r="OH9" s="45"/>
      <c r="OI9" s="45"/>
      <c r="OJ9" s="45"/>
      <c r="OK9" s="45"/>
      <c r="OL9" s="45"/>
      <c r="OM9" s="45"/>
      <c r="ON9" s="45"/>
      <c r="OO9" s="45"/>
      <c r="OP9" s="45"/>
      <c r="OQ9" s="45"/>
      <c r="OR9" s="45"/>
      <c r="OS9" s="45"/>
      <c r="OT9" s="45"/>
      <c r="OU9" s="45"/>
      <c r="OV9" s="45"/>
      <c r="OW9" s="45"/>
      <c r="OX9" s="45"/>
      <c r="OY9" s="45"/>
      <c r="OZ9" s="45"/>
      <c r="PA9" s="45"/>
      <c r="PB9" s="45"/>
      <c r="PC9" s="45"/>
      <c r="PD9" s="45"/>
      <c r="PE9" s="45"/>
      <c r="PF9" s="45"/>
      <c r="PG9" s="45"/>
      <c r="PH9" s="45"/>
      <c r="PI9" s="45"/>
      <c r="PJ9" s="45"/>
      <c r="PK9" s="45"/>
      <c r="PL9" s="45"/>
      <c r="PM9" s="45"/>
      <c r="PN9" s="45"/>
      <c r="PO9" s="45"/>
      <c r="PP9" s="45"/>
      <c r="PQ9" s="45"/>
      <c r="PR9" s="45"/>
      <c r="PS9" s="45"/>
      <c r="PT9" s="45"/>
      <c r="PU9" s="45"/>
      <c r="PV9" s="45"/>
      <c r="PW9" s="45"/>
      <c r="PX9" s="45"/>
      <c r="PY9" s="45"/>
      <c r="PZ9" s="45"/>
      <c r="QA9" s="45"/>
      <c r="QB9" s="45"/>
      <c r="QC9" s="45"/>
      <c r="QD9" s="45"/>
      <c r="QE9" s="45"/>
      <c r="QF9" s="45"/>
      <c r="QG9" s="45"/>
      <c r="QH9" s="45"/>
      <c r="QI9" s="45"/>
      <c r="QJ9" s="45"/>
      <c r="QK9" s="45"/>
      <c r="QL9" s="45"/>
      <c r="QM9" s="45"/>
      <c r="QN9" s="45"/>
      <c r="QO9" s="45"/>
      <c r="QP9" s="45"/>
      <c r="QQ9" s="45"/>
      <c r="QR9" s="45"/>
      <c r="QS9" s="45"/>
      <c r="QT9" s="45"/>
      <c r="QU9" s="45"/>
      <c r="QV9" s="45"/>
      <c r="QW9" s="45"/>
      <c r="QX9" s="45"/>
      <c r="QY9" s="45"/>
      <c r="QZ9" s="45"/>
      <c r="RA9" s="45"/>
      <c r="RB9" s="45"/>
      <c r="RC9" s="45"/>
      <c r="RD9" s="45"/>
      <c r="RE9" s="45"/>
      <c r="RF9" s="45"/>
      <c r="RG9" s="45"/>
      <c r="RH9" s="45"/>
      <c r="RI9" s="45"/>
      <c r="RJ9" s="45"/>
      <c r="RK9" s="45"/>
      <c r="RL9" s="45"/>
      <c r="RM9" s="45"/>
      <c r="RN9" s="45"/>
      <c r="RO9" s="45"/>
      <c r="RP9" s="45"/>
      <c r="RQ9" s="45"/>
      <c r="RR9" s="45"/>
      <c r="RS9" s="45"/>
      <c r="RT9" s="45"/>
      <c r="RU9" s="45"/>
      <c r="RV9" s="45"/>
      <c r="RW9" s="45"/>
      <c r="RX9" s="45"/>
      <c r="RY9" s="45"/>
      <c r="RZ9" s="45"/>
      <c r="SA9" s="45"/>
      <c r="SB9" s="45"/>
      <c r="SC9" s="45"/>
      <c r="SD9" s="45"/>
      <c r="SE9" s="45"/>
      <c r="SF9" s="45"/>
      <c r="SG9" s="45"/>
      <c r="SH9" s="45"/>
      <c r="SI9" s="45"/>
      <c r="SJ9" s="45"/>
      <c r="SK9" s="45"/>
      <c r="SL9" s="45"/>
      <c r="SM9" s="45"/>
      <c r="SN9" s="45"/>
      <c r="SO9" s="45"/>
      <c r="SP9" s="45"/>
      <c r="SQ9" s="45"/>
      <c r="SR9" s="45"/>
      <c r="SS9" s="45"/>
      <c r="ST9" s="45"/>
      <c r="SU9" s="45"/>
      <c r="SV9" s="45"/>
      <c r="SW9" s="45"/>
      <c r="SX9" s="45"/>
      <c r="SY9" s="45"/>
      <c r="SZ9" s="45"/>
      <c r="TA9" s="45"/>
      <c r="TB9" s="45"/>
      <c r="TC9" s="45"/>
      <c r="TD9" s="45"/>
      <c r="TE9" s="45"/>
      <c r="TF9" s="45"/>
      <c r="TG9" s="45"/>
      <c r="TH9" s="45"/>
      <c r="TI9" s="45"/>
      <c r="TJ9" s="45"/>
      <c r="TK9" s="45"/>
      <c r="TL9" s="45"/>
      <c r="TM9" s="45"/>
      <c r="TN9" s="45"/>
      <c r="TO9" s="45"/>
      <c r="TP9" s="45"/>
      <c r="TQ9" s="45"/>
      <c r="TR9" s="45"/>
      <c r="TS9" s="45"/>
      <c r="TT9" s="45"/>
      <c r="TU9" s="45"/>
      <c r="TV9" s="45"/>
      <c r="TW9" s="45"/>
      <c r="TX9" s="45"/>
      <c r="TY9" s="45"/>
      <c r="TZ9" s="45"/>
      <c r="UA9" s="45"/>
      <c r="UB9" s="45"/>
      <c r="UC9" s="45"/>
      <c r="UD9" s="45"/>
      <c r="UE9" s="45"/>
      <c r="UF9" s="45"/>
      <c r="UG9" s="45"/>
      <c r="UH9" s="45"/>
      <c r="UI9" s="45"/>
      <c r="UJ9" s="45"/>
      <c r="UK9" s="45"/>
      <c r="UL9" s="45"/>
      <c r="UM9" s="45"/>
      <c r="UN9" s="45"/>
      <c r="UO9" s="45"/>
      <c r="UP9" s="45"/>
      <c r="UQ9" s="45"/>
      <c r="UR9" s="45"/>
      <c r="US9" s="45"/>
      <c r="UT9" s="45"/>
      <c r="UU9" s="45"/>
      <c r="UV9" s="45"/>
      <c r="UW9" s="45"/>
      <c r="UX9" s="45"/>
      <c r="UY9" s="45"/>
      <c r="UZ9" s="45"/>
      <c r="VA9" s="45"/>
      <c r="VB9" s="45"/>
      <c r="VC9" s="45"/>
      <c r="VD9" s="45"/>
      <c r="VE9" s="45"/>
      <c r="VF9" s="45"/>
      <c r="VG9" s="45"/>
      <c r="VH9" s="45"/>
      <c r="VI9" s="45"/>
      <c r="VJ9" s="45"/>
      <c r="VK9" s="45"/>
      <c r="VL9" s="45"/>
      <c r="VM9" s="45"/>
      <c r="VN9" s="45"/>
      <c r="VO9" s="45"/>
      <c r="VP9" s="45"/>
      <c r="VQ9" s="45"/>
      <c r="VR9" s="45"/>
      <c r="VS9" s="45"/>
      <c r="VT9" s="45"/>
      <c r="VU9" s="45"/>
      <c r="VV9" s="45"/>
      <c r="VW9" s="45"/>
      <c r="VX9" s="45"/>
      <c r="VY9" s="45"/>
      <c r="VZ9" s="45"/>
      <c r="WA9" s="45"/>
      <c r="WB9" s="45"/>
      <c r="WC9" s="45"/>
      <c r="WD9" s="45"/>
      <c r="WE9" s="45"/>
      <c r="WF9" s="45"/>
      <c r="WG9" s="45"/>
      <c r="WH9" s="45"/>
      <c r="WI9" s="45"/>
      <c r="WJ9" s="45"/>
      <c r="WK9" s="45"/>
      <c r="WL9" s="45"/>
      <c r="WM9" s="45"/>
      <c r="WN9" s="45"/>
      <c r="WO9" s="45"/>
      <c r="WP9" s="45"/>
      <c r="WQ9" s="45"/>
      <c r="WR9" s="45"/>
      <c r="WS9" s="45"/>
      <c r="WT9" s="45"/>
      <c r="WU9" s="45"/>
      <c r="WV9" s="45"/>
      <c r="WW9" s="45"/>
      <c r="WX9" s="45"/>
      <c r="WY9" s="45"/>
      <c r="WZ9" s="45"/>
      <c r="XA9" s="45"/>
      <c r="XB9" s="45"/>
      <c r="XC9" s="45"/>
      <c r="XD9" s="45"/>
      <c r="XE9" s="45"/>
      <c r="XF9" s="45"/>
      <c r="XG9" s="45"/>
      <c r="XH9" s="45"/>
      <c r="XI9" s="45"/>
      <c r="XJ9" s="45"/>
      <c r="XK9" s="45"/>
      <c r="XL9" s="45"/>
      <c r="XM9" s="45"/>
      <c r="XN9" s="45"/>
      <c r="XO9" s="45"/>
      <c r="XP9" s="45"/>
      <c r="XQ9" s="45"/>
      <c r="XR9" s="45"/>
      <c r="XS9" s="45"/>
      <c r="XT9" s="45"/>
      <c r="XU9" s="45"/>
      <c r="XV9" s="45"/>
      <c r="XW9" s="45"/>
      <c r="XX9" s="45"/>
      <c r="XY9" s="45"/>
      <c r="XZ9" s="45"/>
      <c r="YA9" s="45"/>
      <c r="YB9" s="45"/>
      <c r="YC9" s="45"/>
      <c r="YD9" s="45"/>
      <c r="YE9" s="45"/>
      <c r="YF9" s="45"/>
      <c r="YG9" s="45"/>
      <c r="YH9" s="45"/>
      <c r="YI9" s="45"/>
      <c r="YJ9" s="45"/>
      <c r="YK9" s="45"/>
      <c r="YL9" s="45"/>
      <c r="YM9" s="45"/>
      <c r="YN9" s="45"/>
      <c r="YO9" s="45"/>
      <c r="YP9" s="45"/>
      <c r="YQ9" s="45"/>
      <c r="YR9" s="45"/>
      <c r="YS9" s="45"/>
      <c r="YT9" s="45"/>
      <c r="YU9" s="45"/>
      <c r="YV9" s="45"/>
      <c r="YW9" s="45"/>
      <c r="YX9" s="45"/>
      <c r="YY9" s="45"/>
      <c r="YZ9" s="45"/>
      <c r="ZA9" s="45"/>
      <c r="ZB9" s="45"/>
      <c r="ZC9" s="45"/>
      <c r="ZD9" s="45"/>
      <c r="ZE9" s="45"/>
      <c r="ZF9" s="45"/>
      <c r="ZG9" s="45"/>
      <c r="ZH9" s="45"/>
      <c r="ZI9" s="45"/>
      <c r="ZJ9" s="45"/>
      <c r="ZK9" s="45"/>
      <c r="ZL9" s="45"/>
      <c r="ZM9" s="45"/>
      <c r="ZN9" s="45"/>
      <c r="ZO9" s="45"/>
      <c r="ZP9" s="45"/>
      <c r="ZQ9" s="45"/>
      <c r="ZR9" s="45"/>
      <c r="ZS9" s="45"/>
      <c r="ZT9" s="45"/>
      <c r="ZU9" s="45"/>
      <c r="ZV9" s="45"/>
      <c r="ZW9" s="45"/>
      <c r="ZX9" s="45"/>
      <c r="ZY9" s="45"/>
      <c r="ZZ9" s="45"/>
      <c r="AAA9" s="45"/>
      <c r="AAB9" s="45"/>
      <c r="AAC9" s="45"/>
      <c r="AAD9" s="45"/>
      <c r="AAE9" s="45"/>
      <c r="AAF9" s="45"/>
      <c r="AAG9" s="45"/>
      <c r="AAH9" s="45"/>
      <c r="AAI9" s="45"/>
      <c r="AAJ9" s="45"/>
      <c r="AAK9" s="45"/>
      <c r="AAL9" s="45"/>
      <c r="AAM9" s="45"/>
      <c r="AAN9" s="45"/>
      <c r="AAO9" s="45"/>
      <c r="AAP9" s="45"/>
      <c r="AAQ9" s="45"/>
      <c r="AAR9" s="45"/>
      <c r="AAS9" s="45"/>
      <c r="AAT9" s="45"/>
      <c r="AAU9" s="45"/>
      <c r="AAV9" s="45"/>
      <c r="AAW9" s="45"/>
      <c r="AAX9" s="45"/>
      <c r="AAY9" s="45"/>
      <c r="AAZ9" s="45"/>
      <c r="ABA9" s="45"/>
      <c r="ABB9" s="45"/>
      <c r="ABC9" s="45"/>
      <c r="ABD9" s="45"/>
      <c r="ABE9" s="45"/>
      <c r="ABF9" s="45"/>
      <c r="ABG9" s="45"/>
      <c r="ABH9" s="45"/>
      <c r="ABI9" s="45"/>
      <c r="ABJ9" s="45"/>
      <c r="ABK9" s="45"/>
      <c r="ABL9" s="45"/>
      <c r="ABM9" s="45"/>
      <c r="ABN9" s="45"/>
      <c r="ABO9" s="45"/>
      <c r="ABP9" s="45"/>
      <c r="ABQ9" s="45"/>
      <c r="ABR9" s="45"/>
      <c r="ABS9" s="45"/>
      <c r="ABT9" s="45"/>
      <c r="ABU9" s="45"/>
      <c r="ABV9" s="45"/>
      <c r="ABW9" s="45"/>
      <c r="ABX9" s="45"/>
      <c r="ABY9" s="45"/>
      <c r="ABZ9" s="45"/>
      <c r="ACA9" s="45"/>
      <c r="ACB9" s="45"/>
      <c r="ACC9" s="45"/>
      <c r="ACD9" s="45"/>
      <c r="ACE9" s="45"/>
      <c r="ACF9" s="45"/>
      <c r="ACG9" s="45"/>
      <c r="ACH9" s="45"/>
      <c r="ACI9" s="45"/>
      <c r="ACJ9" s="45"/>
      <c r="ACK9" s="45"/>
      <c r="ACL9" s="45"/>
      <c r="ACM9" s="45"/>
      <c r="ACN9" s="45"/>
      <c r="ACO9" s="45"/>
      <c r="ACP9" s="45"/>
      <c r="ACQ9" s="45"/>
      <c r="ACR9" s="45"/>
      <c r="ACS9" s="45"/>
      <c r="ACT9" s="45"/>
      <c r="ACU9" s="45"/>
      <c r="ACV9" s="45"/>
      <c r="ACW9" s="45"/>
      <c r="ACX9" s="45"/>
      <c r="ACY9" s="45"/>
      <c r="ACZ9" s="45"/>
      <c r="ADA9" s="45"/>
      <c r="ADB9" s="45"/>
      <c r="ADC9" s="45"/>
      <c r="ADD9" s="45"/>
      <c r="ADE9" s="45"/>
      <c r="ADF9" s="45"/>
      <c r="ADG9" s="45"/>
      <c r="ADH9" s="45"/>
      <c r="ADI9" s="45"/>
      <c r="ADJ9" s="45"/>
      <c r="ADK9" s="45"/>
      <c r="ADL9" s="45"/>
      <c r="ADM9" s="45"/>
      <c r="ADN9" s="45"/>
      <c r="ADO9" s="45"/>
      <c r="ADP9" s="45"/>
      <c r="ADQ9" s="45"/>
      <c r="ADR9" s="45"/>
      <c r="ADS9" s="45"/>
      <c r="ADT9" s="45"/>
      <c r="ADU9" s="45"/>
      <c r="ADV9" s="45"/>
      <c r="ADW9" s="45"/>
      <c r="ADX9" s="45"/>
      <c r="ADY9" s="45"/>
      <c r="ADZ9" s="45"/>
      <c r="AEA9" s="45"/>
      <c r="AEB9" s="45"/>
      <c r="AEC9" s="45"/>
      <c r="AED9" s="45"/>
      <c r="AEE9" s="45"/>
      <c r="AEF9" s="45"/>
      <c r="AEG9" s="45"/>
      <c r="AEH9" s="45"/>
      <c r="AEI9" s="45"/>
      <c r="AEJ9" s="45"/>
      <c r="AEK9" s="45"/>
      <c r="AEL9" s="45"/>
      <c r="AEM9" s="45"/>
      <c r="AEN9" s="45"/>
      <c r="AEO9" s="45"/>
      <c r="AEP9" s="45"/>
      <c r="AEQ9" s="45"/>
      <c r="AER9" s="45"/>
      <c r="AES9" s="45"/>
      <c r="AET9" s="45"/>
      <c r="AEU9" s="45"/>
      <c r="AEV9" s="45"/>
      <c r="AEW9" s="45"/>
      <c r="AEX9" s="45"/>
      <c r="AEY9" s="45"/>
      <c r="AEZ9" s="45"/>
      <c r="AFA9" s="45"/>
      <c r="AFB9" s="45"/>
      <c r="AFC9" s="45"/>
      <c r="AFD9" s="45"/>
      <c r="AFE9" s="45"/>
      <c r="AFF9" s="45"/>
      <c r="AFG9" s="45"/>
      <c r="AFH9" s="45"/>
      <c r="AFI9" s="45"/>
      <c r="AFJ9" s="45"/>
      <c r="AFK9" s="45"/>
      <c r="AFL9" s="45"/>
      <c r="AFM9" s="45"/>
      <c r="AFN9" s="45"/>
      <c r="AFO9" s="45"/>
      <c r="AFP9" s="45"/>
      <c r="AFQ9" s="45"/>
      <c r="AFR9" s="45"/>
      <c r="AFS9" s="45"/>
      <c r="AFT9" s="45"/>
      <c r="AFU9" s="45"/>
      <c r="AFV9" s="45"/>
      <c r="AFW9" s="45"/>
      <c r="AFX9" s="45"/>
      <c r="AFY9" s="45"/>
      <c r="AFZ9" s="45"/>
      <c r="AGA9" s="45"/>
      <c r="AGB9" s="45"/>
      <c r="AGC9" s="45"/>
      <c r="AGD9" s="45"/>
      <c r="AGE9" s="45"/>
      <c r="AGF9" s="45"/>
      <c r="AGG9" s="45"/>
      <c r="AGH9" s="45"/>
      <c r="AGI9" s="45"/>
      <c r="AGJ9" s="45"/>
      <c r="AGK9" s="45"/>
      <c r="AGL9" s="45"/>
      <c r="AGM9" s="45"/>
      <c r="AGN9" s="45"/>
      <c r="AGO9" s="45"/>
      <c r="AGP9" s="45"/>
      <c r="AGQ9" s="45"/>
      <c r="AGR9" s="45"/>
      <c r="AGS9" s="45"/>
      <c r="AGT9" s="45"/>
      <c r="AGU9" s="45"/>
      <c r="AGV9" s="45"/>
      <c r="AGW9" s="45"/>
      <c r="AGX9" s="45"/>
      <c r="AGY9" s="45"/>
      <c r="AGZ9" s="45"/>
      <c r="AHA9" s="45"/>
      <c r="AHB9" s="45"/>
      <c r="AHC9" s="45"/>
      <c r="AHD9" s="45"/>
      <c r="AHE9" s="45"/>
      <c r="AHF9" s="45"/>
      <c r="AHG9" s="45"/>
      <c r="AHH9" s="45"/>
      <c r="AHI9" s="45"/>
      <c r="AHJ9" s="45"/>
      <c r="AHK9" s="45"/>
      <c r="AHL9" s="45"/>
      <c r="AHM9" s="45"/>
      <c r="AHN9" s="45"/>
      <c r="AHO9" s="45"/>
      <c r="AHP9" s="45"/>
      <c r="AHQ9" s="45"/>
      <c r="AHR9" s="45"/>
      <c r="AHS9" s="45"/>
      <c r="AHT9" s="45"/>
      <c r="AHU9" s="45"/>
      <c r="AHV9" s="45"/>
      <c r="AHW9" s="45"/>
      <c r="AHX9" s="45"/>
      <c r="AHY9" s="45"/>
      <c r="AHZ9" s="45"/>
      <c r="AIA9" s="45"/>
      <c r="AIB9" s="45"/>
      <c r="AIC9" s="45"/>
      <c r="AID9" s="45"/>
      <c r="AIE9" s="45"/>
      <c r="AIF9" s="45"/>
      <c r="AIG9" s="45"/>
      <c r="AIH9" s="45"/>
      <c r="AII9" s="45"/>
      <c r="AIJ9" s="45"/>
      <c r="AIK9" s="45"/>
      <c r="AIL9" s="45"/>
      <c r="AIM9" s="45"/>
      <c r="AIN9" s="45"/>
      <c r="AIO9" s="45"/>
      <c r="AIP9" s="45"/>
      <c r="AIQ9" s="45"/>
      <c r="AIR9" s="45"/>
      <c r="AIS9" s="45"/>
      <c r="AIT9" s="45"/>
      <c r="AIU9" s="45"/>
      <c r="AIV9" s="45"/>
      <c r="AIW9" s="45"/>
      <c r="AIX9" s="45"/>
      <c r="AIY9" s="45"/>
      <c r="AIZ9" s="45"/>
      <c r="AJA9" s="45"/>
      <c r="AJB9" s="45"/>
      <c r="AJC9" s="45"/>
      <c r="AJD9" s="45"/>
      <c r="AJE9" s="45"/>
      <c r="AJF9" s="45"/>
      <c r="AJG9" s="45"/>
      <c r="AJH9" s="45"/>
      <c r="AJI9" s="45"/>
      <c r="AJJ9" s="45"/>
      <c r="AJK9" s="45"/>
      <c r="AJL9" s="45"/>
      <c r="AJM9" s="45"/>
      <c r="AJN9" s="45"/>
      <c r="AJO9" s="45"/>
      <c r="AJP9" s="45"/>
      <c r="AJQ9" s="45"/>
      <c r="AJR9" s="45"/>
      <c r="AJS9" s="45"/>
      <c r="AJT9" s="45"/>
      <c r="AJU9" s="45"/>
      <c r="AJV9" s="45"/>
      <c r="AJW9" s="45"/>
      <c r="AJX9" s="45"/>
      <c r="AJY9" s="45"/>
      <c r="AJZ9" s="45"/>
      <c r="AKA9" s="45"/>
      <c r="AKB9" s="45"/>
      <c r="AKC9" s="45"/>
      <c r="AKD9" s="45"/>
      <c r="AKE9" s="45"/>
      <c r="AKF9" s="45"/>
      <c r="AKG9" s="45"/>
      <c r="AKH9" s="45"/>
      <c r="AKI9" s="45"/>
      <c r="AKJ9" s="45"/>
      <c r="AKK9" s="45"/>
      <c r="AKL9" s="45"/>
      <c r="AKM9" s="45"/>
      <c r="AKN9" s="45"/>
      <c r="AKO9" s="45"/>
      <c r="AKP9" s="45"/>
      <c r="AKQ9" s="45"/>
      <c r="AKR9" s="45"/>
      <c r="AKS9" s="45"/>
      <c r="AKT9" s="45"/>
      <c r="AKU9" s="45"/>
      <c r="AKV9" s="45"/>
      <c r="AKW9" s="45"/>
      <c r="AKX9" s="45"/>
      <c r="AKY9" s="45"/>
      <c r="AKZ9" s="45"/>
      <c r="ALA9" s="45"/>
      <c r="ALB9" s="45"/>
      <c r="ALC9" s="45"/>
      <c r="ALD9" s="45"/>
      <c r="ALE9" s="45"/>
      <c r="ALF9" s="45"/>
      <c r="ALG9" s="45"/>
      <c r="ALH9" s="45"/>
      <c r="ALI9" s="45"/>
      <c r="ALJ9" s="45"/>
      <c r="ALK9" s="45"/>
      <c r="ALL9" s="45"/>
      <c r="ALM9" s="45"/>
      <c r="ALN9" s="45"/>
      <c r="ALO9" s="45"/>
      <c r="ALP9" s="45"/>
      <c r="ALQ9" s="45"/>
      <c r="ALR9" s="45"/>
      <c r="ALS9" s="45"/>
      <c r="ALT9" s="45"/>
      <c r="ALU9" s="45"/>
      <c r="ALV9" s="45"/>
      <c r="ALW9" s="45"/>
      <c r="ALX9" s="45"/>
      <c r="ALY9" s="45"/>
      <c r="ALZ9" s="45"/>
      <c r="AMA9" s="45"/>
      <c r="AMB9" s="45"/>
      <c r="AMC9" s="45"/>
      <c r="AMD9" s="45"/>
      <c r="AME9" s="45"/>
      <c r="AMF9" s="45"/>
      <c r="AMG9" s="45"/>
      <c r="AMH9" s="45"/>
      <c r="AMI9" s="45"/>
      <c r="AMJ9" s="45"/>
      <c r="AMK9" s="45"/>
      <c r="AML9" s="45"/>
      <c r="AMM9" s="45"/>
      <c r="AMN9" s="45"/>
      <c r="AMO9" s="45"/>
      <c r="AMP9" s="45"/>
      <c r="AMQ9" s="45"/>
      <c r="AMR9" s="45"/>
      <c r="AMS9" s="45"/>
      <c r="AMT9" s="45"/>
      <c r="AMU9" s="45"/>
      <c r="AMV9" s="45"/>
      <c r="AMW9" s="45"/>
      <c r="AMX9" s="45"/>
      <c r="AMY9" s="45"/>
      <c r="AMZ9" s="45"/>
      <c r="ANA9" s="45"/>
      <c r="ANB9" s="45"/>
      <c r="ANC9" s="45"/>
      <c r="AND9" s="45"/>
      <c r="ANE9" s="45"/>
      <c r="ANF9" s="45"/>
      <c r="ANG9" s="45"/>
      <c r="ANH9" s="45"/>
      <c r="ANI9" s="45"/>
      <c r="ANJ9" s="45"/>
      <c r="ANK9" s="45"/>
      <c r="ANL9" s="45"/>
      <c r="ANM9" s="45"/>
      <c r="ANN9" s="45"/>
      <c r="ANO9" s="45"/>
      <c r="ANP9" s="45"/>
      <c r="ANQ9" s="45"/>
      <c r="ANR9" s="45"/>
      <c r="ANS9" s="45"/>
      <c r="ANT9" s="45"/>
      <c r="ANU9" s="45"/>
      <c r="ANV9" s="45"/>
      <c r="ANW9" s="45"/>
      <c r="ANX9" s="45"/>
      <c r="ANY9" s="45"/>
      <c r="ANZ9" s="45"/>
      <c r="AOA9" s="45"/>
      <c r="AOB9" s="45"/>
      <c r="AOC9" s="45"/>
      <c r="AOD9" s="45"/>
      <c r="AOE9" s="45"/>
      <c r="AOF9" s="45"/>
      <c r="AOG9" s="45"/>
      <c r="AOH9" s="45"/>
      <c r="AOI9" s="45"/>
      <c r="AOJ9" s="45"/>
      <c r="AOK9" s="45"/>
      <c r="AOL9" s="45"/>
      <c r="AOM9" s="45"/>
      <c r="AON9" s="45"/>
      <c r="AOO9" s="45"/>
      <c r="AOP9" s="45"/>
      <c r="AOQ9" s="45"/>
      <c r="AOR9" s="45"/>
      <c r="AOS9" s="45"/>
      <c r="AOT9" s="45"/>
      <c r="AOU9" s="45"/>
      <c r="AOV9" s="45"/>
      <c r="AOW9" s="45"/>
      <c r="AOX9" s="45"/>
      <c r="AOY9" s="45"/>
      <c r="AOZ9" s="45"/>
      <c r="APA9" s="45"/>
      <c r="APB9" s="45"/>
      <c r="APC9" s="45"/>
      <c r="APD9" s="45"/>
      <c r="APE9" s="45"/>
      <c r="APF9" s="45"/>
      <c r="APG9" s="45"/>
      <c r="APH9" s="45"/>
      <c r="API9" s="45"/>
      <c r="APJ9" s="45"/>
      <c r="APK9" s="45"/>
      <c r="APL9" s="45"/>
      <c r="APM9" s="45"/>
      <c r="APN9" s="45"/>
      <c r="APO9" s="45"/>
      <c r="APP9" s="45"/>
      <c r="APQ9" s="45"/>
      <c r="APR9" s="45"/>
      <c r="APS9" s="45"/>
      <c r="APT9" s="45"/>
      <c r="APU9" s="45"/>
      <c r="APV9" s="45"/>
      <c r="APW9" s="45"/>
      <c r="APX9" s="45"/>
      <c r="APY9" s="45"/>
      <c r="APZ9" s="45"/>
      <c r="AQA9" s="45"/>
      <c r="AQB9" s="45"/>
      <c r="AQC9" s="45"/>
      <c r="AQD9" s="45"/>
      <c r="AQE9" s="45"/>
      <c r="AQF9" s="45"/>
      <c r="AQG9" s="45"/>
      <c r="AQH9" s="45"/>
      <c r="AQI9" s="45"/>
      <c r="AQJ9" s="45"/>
      <c r="AQK9" s="45"/>
      <c r="AQL9" s="45"/>
      <c r="AQM9" s="45"/>
      <c r="AQN9" s="45"/>
      <c r="AQO9" s="45"/>
      <c r="AQP9" s="45"/>
      <c r="AQQ9" s="45"/>
      <c r="AQR9" s="45"/>
      <c r="AQS9" s="45"/>
      <c r="AQT9" s="45"/>
      <c r="AQU9" s="45"/>
      <c r="AQV9" s="45"/>
      <c r="AQW9" s="45"/>
      <c r="AQX9" s="45"/>
      <c r="AQY9" s="45"/>
      <c r="AQZ9" s="45"/>
      <c r="ARA9" s="45"/>
      <c r="ARB9" s="45"/>
      <c r="ARC9" s="45"/>
      <c r="ARD9" s="45"/>
      <c r="ARE9" s="45"/>
      <c r="ARF9" s="45"/>
      <c r="ARG9" s="45"/>
      <c r="ARH9" s="45"/>
      <c r="ARI9" s="45"/>
      <c r="ARJ9" s="45"/>
      <c r="ARK9" s="45"/>
      <c r="ARL9" s="45"/>
      <c r="ARM9" s="45"/>
      <c r="ARN9" s="45"/>
      <c r="ARO9" s="45"/>
      <c r="ARP9" s="45"/>
      <c r="ARQ9" s="45"/>
      <c r="ARR9" s="45"/>
      <c r="ARS9" s="45"/>
      <c r="ART9" s="45"/>
      <c r="ARU9" s="45"/>
      <c r="ARV9" s="45"/>
      <c r="ARW9" s="45"/>
      <c r="ARX9" s="45"/>
      <c r="ARY9" s="45"/>
      <c r="ARZ9" s="45"/>
      <c r="ASA9" s="45"/>
      <c r="ASB9" s="45"/>
      <c r="ASC9" s="45"/>
      <c r="ASD9" s="45"/>
      <c r="ASE9" s="45"/>
      <c r="ASF9" s="45"/>
      <c r="ASG9" s="45"/>
      <c r="ASH9" s="45"/>
      <c r="ASI9" s="45"/>
      <c r="ASJ9" s="45"/>
      <c r="ASK9" s="45"/>
      <c r="ASL9" s="45"/>
      <c r="ASM9" s="45"/>
      <c r="ASN9" s="45"/>
      <c r="ASO9" s="45"/>
      <c r="ASP9" s="45"/>
      <c r="ASQ9" s="45"/>
      <c r="ASR9" s="45"/>
      <c r="ASS9" s="45"/>
      <c r="AST9" s="45"/>
      <c r="ASU9" s="45"/>
      <c r="ASV9" s="45"/>
      <c r="ASW9" s="45"/>
      <c r="ASX9" s="45"/>
      <c r="ASY9" s="45"/>
      <c r="ASZ9" s="45"/>
      <c r="ATA9" s="45"/>
      <c r="ATB9" s="45"/>
      <c r="ATC9" s="45"/>
      <c r="ATD9" s="45"/>
      <c r="ATE9" s="45"/>
      <c r="ATF9" s="45"/>
      <c r="ATG9" s="45"/>
      <c r="ATH9" s="45"/>
      <c r="ATI9" s="45"/>
      <c r="ATJ9" s="45"/>
      <c r="ATK9" s="45"/>
      <c r="ATL9" s="45"/>
      <c r="ATM9" s="45"/>
      <c r="ATN9" s="45"/>
      <c r="ATO9" s="45"/>
      <c r="ATP9" s="45"/>
      <c r="ATQ9" s="45"/>
      <c r="ATR9" s="45"/>
      <c r="ATS9" s="45"/>
      <c r="ATT9" s="45"/>
      <c r="ATU9" s="45"/>
      <c r="ATV9" s="45"/>
      <c r="ATW9" s="45"/>
      <c r="ATX9" s="45"/>
      <c r="ATY9" s="45"/>
      <c r="ATZ9" s="45"/>
      <c r="AUA9" s="45"/>
      <c r="AUB9" s="45"/>
      <c r="AUC9" s="45"/>
      <c r="AUD9" s="45"/>
      <c r="AUE9" s="45"/>
      <c r="AUF9" s="45"/>
      <c r="AUG9" s="45"/>
      <c r="AUH9" s="45"/>
      <c r="AUI9" s="45"/>
      <c r="AUJ9" s="45"/>
      <c r="AUK9" s="45"/>
      <c r="AUL9" s="45"/>
      <c r="AUM9" s="45"/>
      <c r="AUN9" s="45"/>
      <c r="AUO9" s="45"/>
      <c r="AUP9" s="45"/>
      <c r="AUQ9" s="45"/>
      <c r="AUR9" s="45"/>
      <c r="AUS9" s="45"/>
      <c r="AUT9" s="45"/>
      <c r="AUU9" s="45"/>
      <c r="AUV9" s="45"/>
      <c r="AUW9" s="45"/>
      <c r="AUX9" s="45"/>
      <c r="AUY9" s="45"/>
      <c r="AUZ9" s="45"/>
      <c r="AVA9" s="45"/>
      <c r="AVB9" s="45"/>
      <c r="AVC9" s="45"/>
      <c r="AVD9" s="45"/>
      <c r="AVE9" s="45"/>
      <c r="AVF9" s="45"/>
      <c r="AVG9" s="45"/>
      <c r="AVH9" s="45"/>
      <c r="AVI9" s="45"/>
      <c r="AVJ9" s="45"/>
      <c r="AVK9" s="45"/>
      <c r="AVL9" s="45"/>
      <c r="AVM9" s="45"/>
      <c r="AVN9" s="45"/>
      <c r="AVO9" s="45"/>
      <c r="AVP9" s="45"/>
      <c r="AVQ9" s="45"/>
      <c r="AVR9" s="45"/>
      <c r="AVS9" s="45"/>
      <c r="AVT9" s="45"/>
      <c r="AVU9" s="45"/>
      <c r="AVV9" s="45"/>
      <c r="AVW9" s="45"/>
      <c r="AVX9" s="45"/>
      <c r="AVY9" s="45"/>
      <c r="AVZ9" s="45"/>
      <c r="AWA9" s="45"/>
      <c r="AWB9" s="45"/>
      <c r="AWC9" s="45"/>
      <c r="AWD9" s="45"/>
      <c r="AWE9" s="45"/>
      <c r="AWF9" s="45"/>
      <c r="AWG9" s="45"/>
      <c r="AWH9" s="45"/>
      <c r="AWI9" s="45"/>
      <c r="AWJ9" s="45"/>
      <c r="AWK9" s="45"/>
      <c r="AWL9" s="45"/>
      <c r="AWM9" s="45"/>
      <c r="AWN9" s="45"/>
      <c r="AWO9" s="45"/>
      <c r="AWP9" s="45"/>
      <c r="AWQ9" s="45"/>
      <c r="AWR9" s="45"/>
      <c r="AWS9" s="45"/>
      <c r="AWT9" s="45"/>
      <c r="AWU9" s="45"/>
      <c r="AWV9" s="45"/>
      <c r="AWW9" s="45"/>
      <c r="AWX9" s="45"/>
      <c r="AWY9" s="45"/>
      <c r="AWZ9" s="45"/>
      <c r="AXA9" s="45"/>
      <c r="AXB9" s="45"/>
      <c r="AXC9" s="45"/>
      <c r="AXD9" s="45"/>
      <c r="AXE9" s="45"/>
      <c r="AXF9" s="45"/>
      <c r="AXG9" s="45"/>
      <c r="AXH9" s="45"/>
      <c r="AXI9" s="45"/>
      <c r="AXJ9" s="45"/>
      <c r="AXK9" s="45"/>
      <c r="AXL9" s="45"/>
      <c r="AXM9" s="45"/>
      <c r="AXN9" s="45"/>
      <c r="AXO9" s="45"/>
      <c r="AXP9" s="45"/>
      <c r="AXQ9" s="45"/>
      <c r="AXR9" s="45"/>
      <c r="AXS9" s="45"/>
      <c r="AXT9" s="45"/>
      <c r="AXU9" s="45"/>
      <c r="AXV9" s="45"/>
      <c r="AXW9" s="45"/>
      <c r="AXX9" s="45"/>
      <c r="AXY9" s="45"/>
      <c r="AXZ9" s="45"/>
      <c r="AYA9" s="45"/>
      <c r="AYB9" s="45"/>
      <c r="AYC9" s="45"/>
      <c r="AYD9" s="45"/>
      <c r="AYE9" s="45"/>
      <c r="AYF9" s="45"/>
      <c r="AYG9" s="45"/>
      <c r="AYH9" s="45"/>
      <c r="AYI9" s="45"/>
      <c r="AYJ9" s="45"/>
      <c r="AYK9" s="45"/>
      <c r="AYL9" s="45"/>
      <c r="AYM9" s="45"/>
      <c r="AYN9" s="45"/>
      <c r="AYO9" s="45"/>
      <c r="AYP9" s="45"/>
      <c r="AYQ9" s="45"/>
      <c r="AYR9" s="45"/>
      <c r="AYS9" s="45"/>
      <c r="AYT9" s="45"/>
      <c r="AYU9" s="45"/>
      <c r="AYV9" s="45"/>
      <c r="AYW9" s="45"/>
      <c r="AYX9" s="45"/>
      <c r="AYY9" s="45"/>
      <c r="AYZ9" s="45"/>
      <c r="AZA9" s="45"/>
      <c r="AZB9" s="45"/>
      <c r="AZC9" s="45"/>
      <c r="AZD9" s="45"/>
      <c r="AZE9" s="45"/>
      <c r="AZF9" s="45"/>
      <c r="AZG9" s="45"/>
      <c r="AZH9" s="45"/>
      <c r="AZI9" s="45"/>
      <c r="AZJ9" s="45"/>
      <c r="AZK9" s="45"/>
      <c r="AZL9" s="45"/>
      <c r="AZM9" s="45"/>
      <c r="AZN9" s="45"/>
      <c r="AZO9" s="45"/>
      <c r="AZP9" s="45"/>
      <c r="AZQ9" s="45"/>
      <c r="AZR9" s="45"/>
      <c r="AZS9" s="45"/>
      <c r="AZT9" s="45"/>
      <c r="AZU9" s="45"/>
      <c r="AZV9" s="45"/>
      <c r="AZW9" s="45"/>
      <c r="AZX9" s="45"/>
      <c r="AZY9" s="45"/>
      <c r="AZZ9" s="45"/>
      <c r="BAA9" s="45"/>
      <c r="BAB9" s="45"/>
      <c r="BAC9" s="45"/>
      <c r="BAD9" s="45"/>
      <c r="BAE9" s="45"/>
      <c r="BAF9" s="45"/>
      <c r="BAG9" s="45"/>
      <c r="BAH9" s="45"/>
      <c r="BAI9" s="45"/>
      <c r="BAJ9" s="45"/>
      <c r="BAK9" s="45"/>
      <c r="BAL9" s="45"/>
      <c r="BAM9" s="45"/>
      <c r="BAN9" s="45"/>
      <c r="BAO9" s="45"/>
      <c r="BAP9" s="45"/>
      <c r="BAQ9" s="45"/>
      <c r="BAR9" s="45"/>
      <c r="BAS9" s="45"/>
      <c r="BAT9" s="45"/>
      <c r="BAU9" s="45"/>
      <c r="BAV9" s="45"/>
      <c r="BAW9" s="45"/>
      <c r="BAX9" s="45"/>
      <c r="BAY9" s="45"/>
      <c r="BAZ9" s="45"/>
      <c r="BBA9" s="45"/>
      <c r="BBB9" s="45"/>
      <c r="BBC9" s="45"/>
      <c r="BBD9" s="45"/>
      <c r="BBE9" s="45"/>
      <c r="BBF9" s="45"/>
      <c r="BBG9" s="45"/>
      <c r="BBH9" s="45"/>
      <c r="BBI9" s="45"/>
      <c r="BBJ9" s="45"/>
      <c r="BBK9" s="45"/>
      <c r="BBL9" s="45"/>
      <c r="BBM9" s="45"/>
      <c r="BBN9" s="45"/>
      <c r="BBO9" s="45"/>
      <c r="BBP9" s="45"/>
      <c r="BBQ9" s="45"/>
      <c r="BBR9" s="45"/>
      <c r="BBS9" s="45"/>
      <c r="BBT9" s="45"/>
      <c r="BBU9" s="45"/>
      <c r="BBV9" s="45"/>
      <c r="BBW9" s="45"/>
      <c r="BBX9" s="45"/>
      <c r="BBY9" s="45"/>
      <c r="BBZ9" s="45"/>
      <c r="BCA9" s="45"/>
      <c r="BCB9" s="45"/>
      <c r="BCC9" s="45"/>
      <c r="BCD9" s="45"/>
      <c r="BCE9" s="45"/>
      <c r="BCF9" s="45"/>
      <c r="BCG9" s="45"/>
      <c r="BCH9" s="45"/>
      <c r="BCI9" s="45"/>
      <c r="BCJ9" s="45"/>
      <c r="BCK9" s="45"/>
      <c r="BCL9" s="45"/>
      <c r="BCM9" s="45"/>
      <c r="BCN9" s="45"/>
      <c r="BCO9" s="45"/>
      <c r="BCP9" s="45"/>
      <c r="BCQ9" s="45"/>
      <c r="BCR9" s="45"/>
      <c r="BCS9" s="45"/>
      <c r="BCT9" s="45"/>
      <c r="BCU9" s="45"/>
      <c r="BCV9" s="45"/>
      <c r="BCW9" s="45"/>
      <c r="BCX9" s="45"/>
      <c r="BCY9" s="45"/>
      <c r="BCZ9" s="45"/>
      <c r="BDA9" s="45"/>
      <c r="BDB9" s="45"/>
      <c r="BDC9" s="45"/>
      <c r="BDD9" s="45"/>
      <c r="BDE9" s="45"/>
      <c r="BDF9" s="45"/>
      <c r="BDG9" s="45"/>
      <c r="BDH9" s="45"/>
      <c r="BDI9" s="45"/>
      <c r="BDJ9" s="45"/>
      <c r="BDK9" s="45"/>
      <c r="BDL9" s="45"/>
      <c r="BDM9" s="45"/>
      <c r="BDN9" s="45"/>
      <c r="BDO9" s="45"/>
      <c r="BDP9" s="45"/>
      <c r="BDQ9" s="45"/>
      <c r="BDR9" s="45"/>
      <c r="BDS9" s="45"/>
      <c r="BDT9" s="45"/>
      <c r="BDU9" s="45"/>
      <c r="BDV9" s="45"/>
      <c r="BDW9" s="45"/>
      <c r="BDX9" s="45"/>
      <c r="BDY9" s="45"/>
      <c r="BDZ9" s="45"/>
      <c r="BEA9" s="45"/>
      <c r="BEB9" s="45"/>
      <c r="BEC9" s="45"/>
      <c r="BED9" s="45"/>
      <c r="BEE9" s="45"/>
      <c r="BEF9" s="45"/>
      <c r="BEG9" s="45"/>
      <c r="BEH9" s="45"/>
      <c r="BEI9" s="45"/>
      <c r="BEJ9" s="45"/>
      <c r="BEK9" s="45"/>
      <c r="BEL9" s="45"/>
      <c r="BEM9" s="45"/>
      <c r="BEN9" s="45"/>
      <c r="BEO9" s="45"/>
      <c r="BEP9" s="45"/>
      <c r="BEQ9" s="45"/>
      <c r="BER9" s="45"/>
      <c r="BES9" s="45"/>
      <c r="BET9" s="45"/>
      <c r="BEU9" s="45"/>
      <c r="BEV9" s="45"/>
      <c r="BEW9" s="45"/>
      <c r="BEX9" s="45"/>
      <c r="BEY9" s="45"/>
      <c r="BEZ9" s="45"/>
      <c r="BFA9" s="45"/>
      <c r="BFB9" s="45"/>
      <c r="BFC9" s="45"/>
      <c r="BFD9" s="45"/>
      <c r="BFE9" s="45"/>
      <c r="BFF9" s="45"/>
      <c r="BFG9" s="45"/>
      <c r="BFH9" s="45"/>
      <c r="BFI9" s="45"/>
      <c r="BFJ9" s="45"/>
      <c r="BFK9" s="45"/>
      <c r="BFL9" s="45"/>
      <c r="BFM9" s="45"/>
      <c r="BFN9" s="45"/>
      <c r="BFO9" s="45"/>
      <c r="BFP9" s="45"/>
      <c r="BFQ9" s="45"/>
      <c r="BFR9" s="45"/>
      <c r="BFS9" s="45"/>
      <c r="BFT9" s="45"/>
      <c r="BFU9" s="45"/>
      <c r="BFV9" s="45"/>
      <c r="BFW9" s="45"/>
      <c r="BFX9" s="45"/>
      <c r="BFY9" s="45"/>
      <c r="BFZ9" s="45"/>
      <c r="BGA9" s="45"/>
      <c r="BGB9" s="45"/>
      <c r="BGC9" s="45"/>
      <c r="BGD9" s="45"/>
      <c r="BGE9" s="45"/>
      <c r="BGF9" s="45"/>
      <c r="BGG9" s="45"/>
      <c r="BGH9" s="45"/>
      <c r="BGI9" s="45"/>
      <c r="BGJ9" s="45"/>
      <c r="BGK9" s="45"/>
      <c r="BGL9" s="45"/>
      <c r="BGM9" s="45"/>
      <c r="BGN9" s="45"/>
      <c r="BGO9" s="45"/>
      <c r="BGP9" s="45"/>
      <c r="BGQ9" s="45"/>
      <c r="BGR9" s="45"/>
      <c r="BGS9" s="45"/>
      <c r="BGT9" s="45"/>
      <c r="BGU9" s="45"/>
      <c r="BGV9" s="45"/>
      <c r="BGW9" s="45"/>
      <c r="BGX9" s="45"/>
      <c r="BGY9" s="45"/>
      <c r="BGZ9" s="45"/>
      <c r="BHA9" s="45"/>
      <c r="BHB9" s="45"/>
      <c r="BHC9" s="45"/>
      <c r="BHD9" s="45"/>
      <c r="BHE9" s="45"/>
      <c r="BHF9" s="45"/>
      <c r="BHG9" s="45"/>
      <c r="BHH9" s="45"/>
      <c r="BHI9" s="45"/>
      <c r="BHJ9" s="45"/>
      <c r="BHK9" s="45"/>
      <c r="BHL9" s="45"/>
      <c r="BHM9" s="45"/>
      <c r="BHN9" s="45"/>
      <c r="BHO9" s="45"/>
      <c r="BHP9" s="45"/>
      <c r="BHQ9" s="45"/>
      <c r="BHR9" s="45"/>
      <c r="BHS9" s="45"/>
      <c r="BHT9" s="45"/>
      <c r="BHU9" s="45"/>
      <c r="BHV9" s="45"/>
      <c r="BHW9" s="45"/>
      <c r="BHX9" s="45"/>
      <c r="BHY9" s="45"/>
      <c r="BHZ9" s="45"/>
      <c r="BIA9" s="45"/>
      <c r="BIB9" s="45"/>
      <c r="BIC9" s="45"/>
      <c r="BID9" s="45"/>
      <c r="BIE9" s="45"/>
      <c r="BIF9" s="45"/>
      <c r="BIG9" s="45"/>
      <c r="BIH9" s="45"/>
      <c r="BII9" s="45"/>
      <c r="BIJ9" s="45"/>
      <c r="BIK9" s="45"/>
      <c r="BIL9" s="45"/>
      <c r="BIM9" s="45"/>
      <c r="BIN9" s="45"/>
      <c r="BIO9" s="45"/>
      <c r="BIP9" s="45"/>
      <c r="BIQ9" s="45"/>
      <c r="BIR9" s="45"/>
      <c r="BIS9" s="45"/>
      <c r="BIT9" s="45"/>
      <c r="BIU9" s="45"/>
      <c r="BIV9" s="45"/>
      <c r="BIW9" s="45"/>
      <c r="BIX9" s="45"/>
      <c r="BIY9" s="45"/>
      <c r="BIZ9" s="45"/>
      <c r="BJA9" s="45"/>
      <c r="BJB9" s="45"/>
      <c r="BJC9" s="45"/>
      <c r="BJD9" s="45"/>
      <c r="BJE9" s="45"/>
      <c r="BJF9" s="45"/>
      <c r="BJG9" s="45"/>
      <c r="BJH9" s="45"/>
      <c r="BJI9" s="45"/>
      <c r="BJJ9" s="45"/>
      <c r="BJK9" s="45"/>
      <c r="BJL9" s="45"/>
      <c r="BJM9" s="45"/>
      <c r="BJN9" s="45"/>
      <c r="BJO9" s="45"/>
      <c r="BJP9" s="45"/>
      <c r="BJQ9" s="45"/>
      <c r="BJR9" s="45"/>
      <c r="BJS9" s="45"/>
      <c r="BJT9" s="45"/>
      <c r="BJU9" s="45"/>
      <c r="BJV9" s="45"/>
      <c r="BJW9" s="45"/>
      <c r="BJX9" s="45"/>
      <c r="BJY9" s="45"/>
      <c r="BJZ9" s="45"/>
      <c r="BKA9" s="45"/>
      <c r="BKB9" s="45"/>
      <c r="BKC9" s="45"/>
      <c r="BKD9" s="45"/>
      <c r="BKE9" s="45"/>
      <c r="BKF9" s="45"/>
      <c r="BKG9" s="45"/>
      <c r="BKH9" s="45"/>
      <c r="BKI9" s="45"/>
      <c r="BKJ9" s="45"/>
      <c r="BKK9" s="45"/>
      <c r="BKL9" s="45"/>
      <c r="BKM9" s="45"/>
      <c r="BKN9" s="45"/>
      <c r="BKO9" s="45"/>
      <c r="BKP9" s="45"/>
      <c r="BKQ9" s="45"/>
      <c r="BKR9" s="45"/>
      <c r="BKS9" s="45"/>
    </row>
    <row r="10" spans="1:1657" s="88" customFormat="1" ht="33.6" customHeight="1">
      <c r="A10" s="114">
        <v>1</v>
      </c>
      <c r="B10" s="239" t="s">
        <v>556</v>
      </c>
      <c r="C10" s="151" t="s">
        <v>744</v>
      </c>
      <c r="D10" s="151" t="s">
        <v>700</v>
      </c>
      <c r="E10" s="151">
        <v>1</v>
      </c>
      <c r="F10" s="245" t="s">
        <v>550</v>
      </c>
      <c r="G10" s="144"/>
      <c r="H10" s="144"/>
      <c r="I10" s="144"/>
      <c r="J10" s="144"/>
      <c r="K10" s="144"/>
      <c r="L10" s="144"/>
      <c r="M10" s="144"/>
      <c r="N10" s="144"/>
      <c r="O10" s="144"/>
      <c r="P10" s="210"/>
      <c r="Q10" s="144"/>
      <c r="R10" s="150"/>
      <c r="S10" s="112"/>
      <c r="T10" s="109"/>
      <c r="U10" s="109"/>
      <c r="V10" s="109"/>
      <c r="W10" s="109"/>
      <c r="X10" s="109"/>
      <c r="Y10" s="109"/>
      <c r="Z10" s="109"/>
      <c r="AA10" s="109"/>
      <c r="AB10" s="109"/>
      <c r="AC10" s="109"/>
      <c r="AD10" s="109"/>
      <c r="AE10" s="109"/>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c r="IV10" s="45"/>
      <c r="IW10" s="45"/>
      <c r="IX10" s="45"/>
      <c r="IY10" s="45"/>
      <c r="IZ10" s="45"/>
      <c r="JA10" s="45"/>
      <c r="JB10" s="45"/>
      <c r="JC10" s="45"/>
      <c r="JD10" s="45"/>
      <c r="JE10" s="45"/>
      <c r="JF10" s="45"/>
      <c r="JG10" s="45"/>
      <c r="JH10" s="45"/>
      <c r="JI10" s="45"/>
      <c r="JJ10" s="45"/>
      <c r="JK10" s="45"/>
      <c r="JL10" s="45"/>
      <c r="JM10" s="45"/>
      <c r="JN10" s="45"/>
      <c r="JO10" s="45"/>
      <c r="JP10" s="45"/>
      <c r="JQ10" s="45"/>
      <c r="JR10" s="45"/>
      <c r="JS10" s="45"/>
      <c r="JT10" s="45"/>
      <c r="JU10" s="45"/>
      <c r="JV10" s="45"/>
      <c r="JW10" s="45"/>
      <c r="JX10" s="45"/>
      <c r="JY10" s="45"/>
      <c r="JZ10" s="45"/>
      <c r="KA10" s="45"/>
      <c r="KB10" s="45"/>
      <c r="KC10" s="45"/>
      <c r="KD10" s="45"/>
      <c r="KE10" s="45"/>
      <c r="KF10" s="45"/>
      <c r="KG10" s="45"/>
      <c r="KH10" s="45"/>
      <c r="KI10" s="45"/>
      <c r="KJ10" s="45"/>
      <c r="KK10" s="45"/>
      <c r="KL10" s="45"/>
      <c r="KM10" s="45"/>
      <c r="KN10" s="45"/>
      <c r="KO10" s="45"/>
      <c r="KP10" s="45"/>
      <c r="KQ10" s="45"/>
      <c r="KR10" s="45"/>
      <c r="KS10" s="45"/>
      <c r="KT10" s="45"/>
      <c r="KU10" s="45"/>
      <c r="KV10" s="45"/>
      <c r="KW10" s="45"/>
      <c r="KX10" s="45"/>
      <c r="KY10" s="45"/>
      <c r="KZ10" s="45"/>
      <c r="LA10" s="45"/>
      <c r="LB10" s="45"/>
      <c r="LC10" s="45"/>
      <c r="LD10" s="45"/>
      <c r="LE10" s="45"/>
      <c r="LF10" s="45"/>
      <c r="LG10" s="45"/>
      <c r="LH10" s="45"/>
      <c r="LI10" s="45"/>
      <c r="LJ10" s="45"/>
      <c r="LK10" s="45"/>
      <c r="LL10" s="45"/>
      <c r="LM10" s="45"/>
      <c r="LN10" s="45"/>
      <c r="LO10" s="45"/>
      <c r="LP10" s="45"/>
      <c r="LQ10" s="45"/>
      <c r="LR10" s="45"/>
      <c r="LS10" s="45"/>
      <c r="LT10" s="45"/>
      <c r="LU10" s="45"/>
      <c r="LV10" s="45"/>
      <c r="LW10" s="45"/>
      <c r="LX10" s="45"/>
      <c r="LY10" s="45"/>
      <c r="LZ10" s="45"/>
      <c r="MA10" s="45"/>
      <c r="MB10" s="45"/>
      <c r="MC10" s="45"/>
      <c r="MD10" s="45"/>
      <c r="ME10" s="45"/>
      <c r="MF10" s="45"/>
      <c r="MG10" s="45"/>
      <c r="MH10" s="45"/>
      <c r="MI10" s="45"/>
      <c r="MJ10" s="45"/>
      <c r="MK10" s="45"/>
      <c r="ML10" s="45"/>
      <c r="MM10" s="45"/>
      <c r="MN10" s="45"/>
      <c r="MO10" s="45"/>
      <c r="MP10" s="45"/>
      <c r="MQ10" s="45"/>
      <c r="MR10" s="45"/>
      <c r="MS10" s="45"/>
      <c r="MT10" s="45"/>
      <c r="MU10" s="45"/>
      <c r="MV10" s="45"/>
      <c r="MW10" s="45"/>
      <c r="MX10" s="45"/>
      <c r="MY10" s="45"/>
      <c r="MZ10" s="45"/>
      <c r="NA10" s="45"/>
      <c r="NB10" s="45"/>
      <c r="NC10" s="45"/>
      <c r="ND10" s="45"/>
      <c r="NE10" s="45"/>
      <c r="NF10" s="45"/>
      <c r="NG10" s="45"/>
      <c r="NH10" s="45"/>
      <c r="NI10" s="45"/>
      <c r="NJ10" s="45"/>
      <c r="NK10" s="45"/>
      <c r="NL10" s="45"/>
      <c r="NM10" s="45"/>
      <c r="NN10" s="45"/>
      <c r="NO10" s="45"/>
      <c r="NP10" s="45"/>
      <c r="NQ10" s="45"/>
      <c r="NR10" s="45"/>
      <c r="NS10" s="45"/>
      <c r="NT10" s="45"/>
      <c r="NU10" s="45"/>
      <c r="NV10" s="45"/>
      <c r="NW10" s="45"/>
      <c r="NX10" s="45"/>
      <c r="NY10" s="45"/>
      <c r="NZ10" s="45"/>
      <c r="OA10" s="45"/>
      <c r="OB10" s="45"/>
      <c r="OC10" s="45"/>
      <c r="OD10" s="45"/>
      <c r="OE10" s="45"/>
      <c r="OF10" s="45"/>
      <c r="OG10" s="45"/>
      <c r="OH10" s="45"/>
      <c r="OI10" s="45"/>
      <c r="OJ10" s="45"/>
      <c r="OK10" s="45"/>
      <c r="OL10" s="45"/>
      <c r="OM10" s="45"/>
      <c r="ON10" s="45"/>
      <c r="OO10" s="45"/>
      <c r="OP10" s="45"/>
      <c r="OQ10" s="45"/>
      <c r="OR10" s="45"/>
      <c r="OS10" s="45"/>
      <c r="OT10" s="45"/>
      <c r="OU10" s="45"/>
      <c r="OV10" s="45"/>
      <c r="OW10" s="45"/>
      <c r="OX10" s="45"/>
      <c r="OY10" s="45"/>
      <c r="OZ10" s="45"/>
      <c r="PA10" s="45"/>
      <c r="PB10" s="45"/>
      <c r="PC10" s="45"/>
      <c r="PD10" s="45"/>
      <c r="PE10" s="45"/>
      <c r="PF10" s="45"/>
      <c r="PG10" s="45"/>
      <c r="PH10" s="45"/>
      <c r="PI10" s="45"/>
      <c r="PJ10" s="45"/>
      <c r="PK10" s="45"/>
      <c r="PL10" s="45"/>
      <c r="PM10" s="45"/>
      <c r="PN10" s="45"/>
      <c r="PO10" s="45"/>
      <c r="PP10" s="45"/>
      <c r="PQ10" s="45"/>
      <c r="PR10" s="45"/>
      <c r="PS10" s="45"/>
      <c r="PT10" s="45"/>
      <c r="PU10" s="45"/>
      <c r="PV10" s="45"/>
      <c r="PW10" s="45"/>
      <c r="PX10" s="45"/>
      <c r="PY10" s="45"/>
      <c r="PZ10" s="45"/>
      <c r="QA10" s="45"/>
      <c r="QB10" s="45"/>
      <c r="QC10" s="45"/>
      <c r="QD10" s="45"/>
      <c r="QE10" s="45"/>
      <c r="QF10" s="45"/>
      <c r="QG10" s="45"/>
      <c r="QH10" s="45"/>
      <c r="QI10" s="45"/>
      <c r="QJ10" s="45"/>
      <c r="QK10" s="45"/>
      <c r="QL10" s="45"/>
      <c r="QM10" s="45"/>
      <c r="QN10" s="45"/>
      <c r="QO10" s="45"/>
      <c r="QP10" s="45"/>
      <c r="QQ10" s="45"/>
      <c r="QR10" s="45"/>
      <c r="QS10" s="45"/>
      <c r="QT10" s="45"/>
      <c r="QU10" s="45"/>
      <c r="QV10" s="45"/>
      <c r="QW10" s="45"/>
      <c r="QX10" s="45"/>
      <c r="QY10" s="45"/>
      <c r="QZ10" s="45"/>
      <c r="RA10" s="45"/>
      <c r="RB10" s="45"/>
      <c r="RC10" s="45"/>
      <c r="RD10" s="45"/>
      <c r="RE10" s="45"/>
      <c r="RF10" s="45"/>
      <c r="RG10" s="45"/>
      <c r="RH10" s="45"/>
      <c r="RI10" s="45"/>
      <c r="RJ10" s="45"/>
      <c r="RK10" s="45"/>
      <c r="RL10" s="45"/>
      <c r="RM10" s="45"/>
      <c r="RN10" s="45"/>
      <c r="RO10" s="45"/>
      <c r="RP10" s="45"/>
      <c r="RQ10" s="45"/>
      <c r="RR10" s="45"/>
      <c r="RS10" s="45"/>
      <c r="RT10" s="45"/>
      <c r="RU10" s="45"/>
      <c r="RV10" s="45"/>
      <c r="RW10" s="45"/>
      <c r="RX10" s="45"/>
      <c r="RY10" s="45"/>
      <c r="RZ10" s="45"/>
      <c r="SA10" s="45"/>
      <c r="SB10" s="45"/>
      <c r="SC10" s="45"/>
      <c r="SD10" s="45"/>
      <c r="SE10" s="45"/>
      <c r="SF10" s="45"/>
      <c r="SG10" s="45"/>
      <c r="SH10" s="45"/>
      <c r="SI10" s="45"/>
      <c r="SJ10" s="45"/>
      <c r="SK10" s="45"/>
      <c r="SL10" s="45"/>
      <c r="SM10" s="45"/>
      <c r="SN10" s="45"/>
      <c r="SO10" s="45"/>
      <c r="SP10" s="45"/>
      <c r="SQ10" s="45"/>
      <c r="SR10" s="45"/>
      <c r="SS10" s="45"/>
      <c r="ST10" s="45"/>
      <c r="SU10" s="45"/>
      <c r="SV10" s="45"/>
      <c r="SW10" s="45"/>
      <c r="SX10" s="45"/>
      <c r="SY10" s="45"/>
      <c r="SZ10" s="45"/>
      <c r="TA10" s="45"/>
      <c r="TB10" s="45"/>
      <c r="TC10" s="45"/>
      <c r="TD10" s="45"/>
      <c r="TE10" s="45"/>
      <c r="TF10" s="45"/>
      <c r="TG10" s="45"/>
      <c r="TH10" s="45"/>
      <c r="TI10" s="45"/>
      <c r="TJ10" s="45"/>
      <c r="TK10" s="45"/>
      <c r="TL10" s="45"/>
      <c r="TM10" s="45"/>
      <c r="TN10" s="45"/>
      <c r="TO10" s="45"/>
      <c r="TP10" s="45"/>
      <c r="TQ10" s="45"/>
      <c r="TR10" s="45"/>
      <c r="TS10" s="45"/>
      <c r="TT10" s="45"/>
      <c r="TU10" s="45"/>
      <c r="TV10" s="45"/>
      <c r="TW10" s="45"/>
      <c r="TX10" s="45"/>
      <c r="TY10" s="45"/>
      <c r="TZ10" s="45"/>
      <c r="UA10" s="45"/>
      <c r="UB10" s="45"/>
      <c r="UC10" s="45"/>
      <c r="UD10" s="45"/>
      <c r="UE10" s="45"/>
      <c r="UF10" s="45"/>
      <c r="UG10" s="45"/>
      <c r="UH10" s="45"/>
      <c r="UI10" s="45"/>
      <c r="UJ10" s="45"/>
      <c r="UK10" s="45"/>
      <c r="UL10" s="45"/>
      <c r="UM10" s="45"/>
      <c r="UN10" s="45"/>
      <c r="UO10" s="45"/>
      <c r="UP10" s="45"/>
      <c r="UQ10" s="45"/>
      <c r="UR10" s="45"/>
      <c r="US10" s="45"/>
      <c r="UT10" s="45"/>
      <c r="UU10" s="45"/>
      <c r="UV10" s="45"/>
      <c r="UW10" s="45"/>
      <c r="UX10" s="45"/>
      <c r="UY10" s="45"/>
      <c r="UZ10" s="45"/>
      <c r="VA10" s="45"/>
      <c r="VB10" s="45"/>
      <c r="VC10" s="45"/>
      <c r="VD10" s="45"/>
      <c r="VE10" s="45"/>
      <c r="VF10" s="45"/>
      <c r="VG10" s="45"/>
      <c r="VH10" s="45"/>
      <c r="VI10" s="45"/>
      <c r="VJ10" s="45"/>
      <c r="VK10" s="45"/>
      <c r="VL10" s="45"/>
      <c r="VM10" s="45"/>
      <c r="VN10" s="45"/>
      <c r="VO10" s="45"/>
      <c r="VP10" s="45"/>
      <c r="VQ10" s="45"/>
      <c r="VR10" s="45"/>
      <c r="VS10" s="45"/>
      <c r="VT10" s="45"/>
      <c r="VU10" s="45"/>
      <c r="VV10" s="45"/>
      <c r="VW10" s="45"/>
      <c r="VX10" s="45"/>
      <c r="VY10" s="45"/>
      <c r="VZ10" s="45"/>
      <c r="WA10" s="45"/>
      <c r="WB10" s="45"/>
      <c r="WC10" s="45"/>
      <c r="WD10" s="45"/>
      <c r="WE10" s="45"/>
      <c r="WF10" s="45"/>
      <c r="WG10" s="45"/>
      <c r="WH10" s="45"/>
      <c r="WI10" s="45"/>
      <c r="WJ10" s="45"/>
      <c r="WK10" s="45"/>
      <c r="WL10" s="45"/>
      <c r="WM10" s="45"/>
      <c r="WN10" s="45"/>
      <c r="WO10" s="45"/>
      <c r="WP10" s="45"/>
      <c r="WQ10" s="45"/>
      <c r="WR10" s="45"/>
      <c r="WS10" s="45"/>
      <c r="WT10" s="45"/>
      <c r="WU10" s="45"/>
      <c r="WV10" s="45"/>
      <c r="WW10" s="45"/>
      <c r="WX10" s="45"/>
      <c r="WY10" s="45"/>
      <c r="WZ10" s="45"/>
      <c r="XA10" s="45"/>
      <c r="XB10" s="45"/>
      <c r="XC10" s="45"/>
      <c r="XD10" s="45"/>
      <c r="XE10" s="45"/>
      <c r="XF10" s="45"/>
      <c r="XG10" s="45"/>
      <c r="XH10" s="45"/>
      <c r="XI10" s="45"/>
      <c r="XJ10" s="45"/>
      <c r="XK10" s="45"/>
      <c r="XL10" s="45"/>
      <c r="XM10" s="45"/>
      <c r="XN10" s="45"/>
      <c r="XO10" s="45"/>
      <c r="XP10" s="45"/>
      <c r="XQ10" s="45"/>
      <c r="XR10" s="45"/>
      <c r="XS10" s="45"/>
      <c r="XT10" s="45"/>
      <c r="XU10" s="45"/>
      <c r="XV10" s="45"/>
      <c r="XW10" s="45"/>
      <c r="XX10" s="45"/>
      <c r="XY10" s="45"/>
      <c r="XZ10" s="45"/>
      <c r="YA10" s="45"/>
      <c r="YB10" s="45"/>
      <c r="YC10" s="45"/>
      <c r="YD10" s="45"/>
      <c r="YE10" s="45"/>
      <c r="YF10" s="45"/>
      <c r="YG10" s="45"/>
      <c r="YH10" s="45"/>
      <c r="YI10" s="45"/>
      <c r="YJ10" s="45"/>
      <c r="YK10" s="45"/>
      <c r="YL10" s="45"/>
      <c r="YM10" s="45"/>
      <c r="YN10" s="45"/>
      <c r="YO10" s="45"/>
      <c r="YP10" s="45"/>
      <c r="YQ10" s="45"/>
      <c r="YR10" s="45"/>
      <c r="YS10" s="45"/>
      <c r="YT10" s="45"/>
      <c r="YU10" s="45"/>
      <c r="YV10" s="45"/>
      <c r="YW10" s="45"/>
      <c r="YX10" s="45"/>
      <c r="YY10" s="45"/>
      <c r="YZ10" s="45"/>
      <c r="ZA10" s="45"/>
      <c r="ZB10" s="45"/>
      <c r="ZC10" s="45"/>
      <c r="ZD10" s="45"/>
      <c r="ZE10" s="45"/>
      <c r="ZF10" s="45"/>
      <c r="ZG10" s="45"/>
      <c r="ZH10" s="45"/>
      <c r="ZI10" s="45"/>
      <c r="ZJ10" s="45"/>
      <c r="ZK10" s="45"/>
      <c r="ZL10" s="45"/>
      <c r="ZM10" s="45"/>
      <c r="ZN10" s="45"/>
      <c r="ZO10" s="45"/>
      <c r="ZP10" s="45"/>
      <c r="ZQ10" s="45"/>
      <c r="ZR10" s="45"/>
      <c r="ZS10" s="45"/>
      <c r="ZT10" s="45"/>
      <c r="ZU10" s="45"/>
      <c r="ZV10" s="45"/>
      <c r="ZW10" s="45"/>
      <c r="ZX10" s="45"/>
      <c r="ZY10" s="45"/>
      <c r="ZZ10" s="45"/>
      <c r="AAA10" s="45"/>
      <c r="AAB10" s="45"/>
      <c r="AAC10" s="45"/>
      <c r="AAD10" s="45"/>
      <c r="AAE10" s="45"/>
      <c r="AAF10" s="45"/>
      <c r="AAG10" s="45"/>
      <c r="AAH10" s="45"/>
      <c r="AAI10" s="45"/>
      <c r="AAJ10" s="45"/>
      <c r="AAK10" s="45"/>
      <c r="AAL10" s="45"/>
      <c r="AAM10" s="45"/>
      <c r="AAN10" s="45"/>
      <c r="AAO10" s="45"/>
      <c r="AAP10" s="45"/>
      <c r="AAQ10" s="45"/>
      <c r="AAR10" s="45"/>
      <c r="AAS10" s="45"/>
      <c r="AAT10" s="45"/>
      <c r="AAU10" s="45"/>
      <c r="AAV10" s="45"/>
      <c r="AAW10" s="45"/>
      <c r="AAX10" s="45"/>
      <c r="AAY10" s="45"/>
      <c r="AAZ10" s="45"/>
      <c r="ABA10" s="45"/>
      <c r="ABB10" s="45"/>
      <c r="ABC10" s="45"/>
      <c r="ABD10" s="45"/>
      <c r="ABE10" s="45"/>
      <c r="ABF10" s="45"/>
      <c r="ABG10" s="45"/>
      <c r="ABH10" s="45"/>
      <c r="ABI10" s="45"/>
      <c r="ABJ10" s="45"/>
      <c r="ABK10" s="45"/>
      <c r="ABL10" s="45"/>
      <c r="ABM10" s="45"/>
      <c r="ABN10" s="45"/>
      <c r="ABO10" s="45"/>
      <c r="ABP10" s="45"/>
      <c r="ABQ10" s="45"/>
      <c r="ABR10" s="45"/>
      <c r="ABS10" s="45"/>
      <c r="ABT10" s="45"/>
      <c r="ABU10" s="45"/>
      <c r="ABV10" s="45"/>
      <c r="ABW10" s="45"/>
      <c r="ABX10" s="45"/>
      <c r="ABY10" s="45"/>
      <c r="ABZ10" s="45"/>
      <c r="ACA10" s="45"/>
      <c r="ACB10" s="45"/>
      <c r="ACC10" s="45"/>
      <c r="ACD10" s="45"/>
      <c r="ACE10" s="45"/>
      <c r="ACF10" s="45"/>
      <c r="ACG10" s="45"/>
      <c r="ACH10" s="45"/>
      <c r="ACI10" s="45"/>
      <c r="ACJ10" s="45"/>
      <c r="ACK10" s="45"/>
      <c r="ACL10" s="45"/>
      <c r="ACM10" s="45"/>
      <c r="ACN10" s="45"/>
      <c r="ACO10" s="45"/>
      <c r="ACP10" s="45"/>
      <c r="ACQ10" s="45"/>
      <c r="ACR10" s="45"/>
      <c r="ACS10" s="45"/>
      <c r="ACT10" s="45"/>
      <c r="ACU10" s="45"/>
      <c r="ACV10" s="45"/>
      <c r="ACW10" s="45"/>
      <c r="ACX10" s="45"/>
      <c r="ACY10" s="45"/>
      <c r="ACZ10" s="45"/>
      <c r="ADA10" s="45"/>
      <c r="ADB10" s="45"/>
      <c r="ADC10" s="45"/>
      <c r="ADD10" s="45"/>
      <c r="ADE10" s="45"/>
      <c r="ADF10" s="45"/>
      <c r="ADG10" s="45"/>
      <c r="ADH10" s="45"/>
      <c r="ADI10" s="45"/>
      <c r="ADJ10" s="45"/>
      <c r="ADK10" s="45"/>
      <c r="ADL10" s="45"/>
      <c r="ADM10" s="45"/>
      <c r="ADN10" s="45"/>
      <c r="ADO10" s="45"/>
      <c r="ADP10" s="45"/>
      <c r="ADQ10" s="45"/>
      <c r="ADR10" s="45"/>
      <c r="ADS10" s="45"/>
      <c r="ADT10" s="45"/>
      <c r="ADU10" s="45"/>
      <c r="ADV10" s="45"/>
      <c r="ADW10" s="45"/>
      <c r="ADX10" s="45"/>
      <c r="ADY10" s="45"/>
      <c r="ADZ10" s="45"/>
      <c r="AEA10" s="45"/>
      <c r="AEB10" s="45"/>
      <c r="AEC10" s="45"/>
      <c r="AED10" s="45"/>
      <c r="AEE10" s="45"/>
      <c r="AEF10" s="45"/>
      <c r="AEG10" s="45"/>
      <c r="AEH10" s="45"/>
      <c r="AEI10" s="45"/>
      <c r="AEJ10" s="45"/>
      <c r="AEK10" s="45"/>
      <c r="AEL10" s="45"/>
      <c r="AEM10" s="45"/>
      <c r="AEN10" s="45"/>
      <c r="AEO10" s="45"/>
      <c r="AEP10" s="45"/>
      <c r="AEQ10" s="45"/>
      <c r="AER10" s="45"/>
      <c r="AES10" s="45"/>
      <c r="AET10" s="45"/>
      <c r="AEU10" s="45"/>
      <c r="AEV10" s="45"/>
      <c r="AEW10" s="45"/>
      <c r="AEX10" s="45"/>
      <c r="AEY10" s="45"/>
      <c r="AEZ10" s="45"/>
      <c r="AFA10" s="45"/>
      <c r="AFB10" s="45"/>
      <c r="AFC10" s="45"/>
      <c r="AFD10" s="45"/>
      <c r="AFE10" s="45"/>
      <c r="AFF10" s="45"/>
      <c r="AFG10" s="45"/>
      <c r="AFH10" s="45"/>
      <c r="AFI10" s="45"/>
      <c r="AFJ10" s="45"/>
      <c r="AFK10" s="45"/>
      <c r="AFL10" s="45"/>
      <c r="AFM10" s="45"/>
      <c r="AFN10" s="45"/>
      <c r="AFO10" s="45"/>
      <c r="AFP10" s="45"/>
      <c r="AFQ10" s="45"/>
      <c r="AFR10" s="45"/>
      <c r="AFS10" s="45"/>
      <c r="AFT10" s="45"/>
      <c r="AFU10" s="45"/>
      <c r="AFV10" s="45"/>
      <c r="AFW10" s="45"/>
      <c r="AFX10" s="45"/>
      <c r="AFY10" s="45"/>
      <c r="AFZ10" s="45"/>
      <c r="AGA10" s="45"/>
      <c r="AGB10" s="45"/>
      <c r="AGC10" s="45"/>
      <c r="AGD10" s="45"/>
      <c r="AGE10" s="45"/>
      <c r="AGF10" s="45"/>
      <c r="AGG10" s="45"/>
      <c r="AGH10" s="45"/>
      <c r="AGI10" s="45"/>
      <c r="AGJ10" s="45"/>
      <c r="AGK10" s="45"/>
      <c r="AGL10" s="45"/>
      <c r="AGM10" s="45"/>
      <c r="AGN10" s="45"/>
      <c r="AGO10" s="45"/>
      <c r="AGP10" s="45"/>
      <c r="AGQ10" s="45"/>
      <c r="AGR10" s="45"/>
      <c r="AGS10" s="45"/>
      <c r="AGT10" s="45"/>
      <c r="AGU10" s="45"/>
      <c r="AGV10" s="45"/>
      <c r="AGW10" s="45"/>
      <c r="AGX10" s="45"/>
      <c r="AGY10" s="45"/>
      <c r="AGZ10" s="45"/>
      <c r="AHA10" s="45"/>
      <c r="AHB10" s="45"/>
      <c r="AHC10" s="45"/>
      <c r="AHD10" s="45"/>
      <c r="AHE10" s="45"/>
      <c r="AHF10" s="45"/>
      <c r="AHG10" s="45"/>
      <c r="AHH10" s="45"/>
      <c r="AHI10" s="45"/>
      <c r="AHJ10" s="45"/>
      <c r="AHK10" s="45"/>
      <c r="AHL10" s="45"/>
      <c r="AHM10" s="45"/>
      <c r="AHN10" s="45"/>
      <c r="AHO10" s="45"/>
      <c r="AHP10" s="45"/>
      <c r="AHQ10" s="45"/>
      <c r="AHR10" s="45"/>
      <c r="AHS10" s="45"/>
      <c r="AHT10" s="45"/>
      <c r="AHU10" s="45"/>
      <c r="AHV10" s="45"/>
      <c r="AHW10" s="45"/>
      <c r="AHX10" s="45"/>
      <c r="AHY10" s="45"/>
      <c r="AHZ10" s="45"/>
      <c r="AIA10" s="45"/>
      <c r="AIB10" s="45"/>
      <c r="AIC10" s="45"/>
      <c r="AID10" s="45"/>
      <c r="AIE10" s="45"/>
      <c r="AIF10" s="45"/>
      <c r="AIG10" s="45"/>
      <c r="AIH10" s="45"/>
      <c r="AII10" s="45"/>
      <c r="AIJ10" s="45"/>
      <c r="AIK10" s="45"/>
      <c r="AIL10" s="45"/>
      <c r="AIM10" s="45"/>
      <c r="AIN10" s="45"/>
      <c r="AIO10" s="45"/>
      <c r="AIP10" s="45"/>
      <c r="AIQ10" s="45"/>
      <c r="AIR10" s="45"/>
      <c r="AIS10" s="45"/>
      <c r="AIT10" s="45"/>
      <c r="AIU10" s="45"/>
      <c r="AIV10" s="45"/>
      <c r="AIW10" s="45"/>
      <c r="AIX10" s="45"/>
      <c r="AIY10" s="45"/>
      <c r="AIZ10" s="45"/>
      <c r="AJA10" s="45"/>
      <c r="AJB10" s="45"/>
      <c r="AJC10" s="45"/>
      <c r="AJD10" s="45"/>
      <c r="AJE10" s="45"/>
      <c r="AJF10" s="45"/>
      <c r="AJG10" s="45"/>
      <c r="AJH10" s="45"/>
      <c r="AJI10" s="45"/>
      <c r="AJJ10" s="45"/>
      <c r="AJK10" s="45"/>
      <c r="AJL10" s="45"/>
      <c r="AJM10" s="45"/>
      <c r="AJN10" s="45"/>
      <c r="AJO10" s="45"/>
      <c r="AJP10" s="45"/>
      <c r="AJQ10" s="45"/>
      <c r="AJR10" s="45"/>
      <c r="AJS10" s="45"/>
      <c r="AJT10" s="45"/>
      <c r="AJU10" s="45"/>
      <c r="AJV10" s="45"/>
      <c r="AJW10" s="45"/>
      <c r="AJX10" s="45"/>
      <c r="AJY10" s="45"/>
      <c r="AJZ10" s="45"/>
      <c r="AKA10" s="45"/>
      <c r="AKB10" s="45"/>
      <c r="AKC10" s="45"/>
      <c r="AKD10" s="45"/>
      <c r="AKE10" s="45"/>
      <c r="AKF10" s="45"/>
      <c r="AKG10" s="45"/>
      <c r="AKH10" s="45"/>
      <c r="AKI10" s="45"/>
      <c r="AKJ10" s="45"/>
      <c r="AKK10" s="45"/>
      <c r="AKL10" s="45"/>
      <c r="AKM10" s="45"/>
      <c r="AKN10" s="45"/>
      <c r="AKO10" s="45"/>
      <c r="AKP10" s="45"/>
      <c r="AKQ10" s="45"/>
      <c r="AKR10" s="45"/>
      <c r="AKS10" s="45"/>
      <c r="AKT10" s="45"/>
      <c r="AKU10" s="45"/>
      <c r="AKV10" s="45"/>
      <c r="AKW10" s="45"/>
      <c r="AKX10" s="45"/>
      <c r="AKY10" s="45"/>
      <c r="AKZ10" s="45"/>
      <c r="ALA10" s="45"/>
      <c r="ALB10" s="45"/>
      <c r="ALC10" s="45"/>
      <c r="ALD10" s="45"/>
      <c r="ALE10" s="45"/>
      <c r="ALF10" s="45"/>
      <c r="ALG10" s="45"/>
      <c r="ALH10" s="45"/>
      <c r="ALI10" s="45"/>
      <c r="ALJ10" s="45"/>
      <c r="ALK10" s="45"/>
      <c r="ALL10" s="45"/>
      <c r="ALM10" s="45"/>
      <c r="ALN10" s="45"/>
      <c r="ALO10" s="45"/>
      <c r="ALP10" s="45"/>
      <c r="ALQ10" s="45"/>
      <c r="ALR10" s="45"/>
      <c r="ALS10" s="45"/>
      <c r="ALT10" s="45"/>
      <c r="ALU10" s="45"/>
      <c r="ALV10" s="45"/>
      <c r="ALW10" s="45"/>
      <c r="ALX10" s="45"/>
      <c r="ALY10" s="45"/>
      <c r="ALZ10" s="45"/>
      <c r="AMA10" s="45"/>
      <c r="AMB10" s="45"/>
      <c r="AMC10" s="45"/>
      <c r="AMD10" s="45"/>
      <c r="AME10" s="45"/>
      <c r="AMF10" s="45"/>
      <c r="AMG10" s="45"/>
      <c r="AMH10" s="45"/>
      <c r="AMI10" s="45"/>
      <c r="AMJ10" s="45"/>
      <c r="AMK10" s="45"/>
      <c r="AML10" s="45"/>
      <c r="AMM10" s="45"/>
      <c r="AMN10" s="45"/>
      <c r="AMO10" s="45"/>
      <c r="AMP10" s="45"/>
      <c r="AMQ10" s="45"/>
      <c r="AMR10" s="45"/>
      <c r="AMS10" s="45"/>
      <c r="AMT10" s="45"/>
      <c r="AMU10" s="45"/>
      <c r="AMV10" s="45"/>
      <c r="AMW10" s="45"/>
      <c r="AMX10" s="45"/>
      <c r="AMY10" s="45"/>
      <c r="AMZ10" s="45"/>
      <c r="ANA10" s="45"/>
      <c r="ANB10" s="45"/>
      <c r="ANC10" s="45"/>
      <c r="AND10" s="45"/>
      <c r="ANE10" s="45"/>
      <c r="ANF10" s="45"/>
      <c r="ANG10" s="45"/>
      <c r="ANH10" s="45"/>
      <c r="ANI10" s="45"/>
      <c r="ANJ10" s="45"/>
      <c r="ANK10" s="45"/>
      <c r="ANL10" s="45"/>
      <c r="ANM10" s="45"/>
      <c r="ANN10" s="45"/>
      <c r="ANO10" s="45"/>
      <c r="ANP10" s="45"/>
      <c r="ANQ10" s="45"/>
      <c r="ANR10" s="45"/>
      <c r="ANS10" s="45"/>
      <c r="ANT10" s="45"/>
      <c r="ANU10" s="45"/>
      <c r="ANV10" s="45"/>
      <c r="ANW10" s="45"/>
      <c r="ANX10" s="45"/>
      <c r="ANY10" s="45"/>
      <c r="ANZ10" s="45"/>
      <c r="AOA10" s="45"/>
      <c r="AOB10" s="45"/>
      <c r="AOC10" s="45"/>
      <c r="AOD10" s="45"/>
      <c r="AOE10" s="45"/>
      <c r="AOF10" s="45"/>
      <c r="AOG10" s="45"/>
      <c r="AOH10" s="45"/>
      <c r="AOI10" s="45"/>
      <c r="AOJ10" s="45"/>
      <c r="AOK10" s="45"/>
      <c r="AOL10" s="45"/>
      <c r="AOM10" s="45"/>
      <c r="AON10" s="45"/>
      <c r="AOO10" s="45"/>
      <c r="AOP10" s="45"/>
      <c r="AOQ10" s="45"/>
      <c r="AOR10" s="45"/>
      <c r="AOS10" s="45"/>
      <c r="AOT10" s="45"/>
      <c r="AOU10" s="45"/>
      <c r="AOV10" s="45"/>
      <c r="AOW10" s="45"/>
      <c r="AOX10" s="45"/>
      <c r="AOY10" s="45"/>
      <c r="AOZ10" s="45"/>
      <c r="APA10" s="45"/>
      <c r="APB10" s="45"/>
      <c r="APC10" s="45"/>
      <c r="APD10" s="45"/>
      <c r="APE10" s="45"/>
      <c r="APF10" s="45"/>
      <c r="APG10" s="45"/>
      <c r="APH10" s="45"/>
      <c r="API10" s="45"/>
      <c r="APJ10" s="45"/>
      <c r="APK10" s="45"/>
      <c r="APL10" s="45"/>
      <c r="APM10" s="45"/>
      <c r="APN10" s="45"/>
      <c r="APO10" s="45"/>
      <c r="APP10" s="45"/>
      <c r="APQ10" s="45"/>
      <c r="APR10" s="45"/>
      <c r="APS10" s="45"/>
      <c r="APT10" s="45"/>
      <c r="APU10" s="45"/>
      <c r="APV10" s="45"/>
      <c r="APW10" s="45"/>
      <c r="APX10" s="45"/>
      <c r="APY10" s="45"/>
      <c r="APZ10" s="45"/>
      <c r="AQA10" s="45"/>
      <c r="AQB10" s="45"/>
      <c r="AQC10" s="45"/>
      <c r="AQD10" s="45"/>
      <c r="AQE10" s="45"/>
      <c r="AQF10" s="45"/>
      <c r="AQG10" s="45"/>
      <c r="AQH10" s="45"/>
      <c r="AQI10" s="45"/>
      <c r="AQJ10" s="45"/>
      <c r="AQK10" s="45"/>
      <c r="AQL10" s="45"/>
      <c r="AQM10" s="45"/>
      <c r="AQN10" s="45"/>
      <c r="AQO10" s="45"/>
      <c r="AQP10" s="45"/>
      <c r="AQQ10" s="45"/>
      <c r="AQR10" s="45"/>
      <c r="AQS10" s="45"/>
      <c r="AQT10" s="45"/>
      <c r="AQU10" s="45"/>
      <c r="AQV10" s="45"/>
      <c r="AQW10" s="45"/>
      <c r="AQX10" s="45"/>
      <c r="AQY10" s="45"/>
      <c r="AQZ10" s="45"/>
      <c r="ARA10" s="45"/>
      <c r="ARB10" s="45"/>
      <c r="ARC10" s="45"/>
      <c r="ARD10" s="45"/>
      <c r="ARE10" s="45"/>
      <c r="ARF10" s="45"/>
      <c r="ARG10" s="45"/>
      <c r="ARH10" s="45"/>
      <c r="ARI10" s="45"/>
      <c r="ARJ10" s="45"/>
      <c r="ARK10" s="45"/>
      <c r="ARL10" s="45"/>
      <c r="ARM10" s="45"/>
      <c r="ARN10" s="45"/>
      <c r="ARO10" s="45"/>
      <c r="ARP10" s="45"/>
      <c r="ARQ10" s="45"/>
      <c r="ARR10" s="45"/>
      <c r="ARS10" s="45"/>
      <c r="ART10" s="45"/>
      <c r="ARU10" s="45"/>
      <c r="ARV10" s="45"/>
      <c r="ARW10" s="45"/>
      <c r="ARX10" s="45"/>
      <c r="ARY10" s="45"/>
      <c r="ARZ10" s="45"/>
      <c r="ASA10" s="45"/>
      <c r="ASB10" s="45"/>
      <c r="ASC10" s="45"/>
      <c r="ASD10" s="45"/>
      <c r="ASE10" s="45"/>
      <c r="ASF10" s="45"/>
      <c r="ASG10" s="45"/>
      <c r="ASH10" s="45"/>
      <c r="ASI10" s="45"/>
      <c r="ASJ10" s="45"/>
      <c r="ASK10" s="45"/>
      <c r="ASL10" s="45"/>
      <c r="ASM10" s="45"/>
      <c r="ASN10" s="45"/>
      <c r="ASO10" s="45"/>
      <c r="ASP10" s="45"/>
      <c r="ASQ10" s="45"/>
      <c r="ASR10" s="45"/>
      <c r="ASS10" s="45"/>
      <c r="AST10" s="45"/>
      <c r="ASU10" s="45"/>
      <c r="ASV10" s="45"/>
      <c r="ASW10" s="45"/>
      <c r="ASX10" s="45"/>
      <c r="ASY10" s="45"/>
      <c r="ASZ10" s="45"/>
      <c r="ATA10" s="45"/>
      <c r="ATB10" s="45"/>
      <c r="ATC10" s="45"/>
      <c r="ATD10" s="45"/>
      <c r="ATE10" s="45"/>
      <c r="ATF10" s="45"/>
      <c r="ATG10" s="45"/>
      <c r="ATH10" s="45"/>
      <c r="ATI10" s="45"/>
      <c r="ATJ10" s="45"/>
      <c r="ATK10" s="45"/>
      <c r="ATL10" s="45"/>
      <c r="ATM10" s="45"/>
      <c r="ATN10" s="45"/>
      <c r="ATO10" s="45"/>
      <c r="ATP10" s="45"/>
      <c r="ATQ10" s="45"/>
      <c r="ATR10" s="45"/>
      <c r="ATS10" s="45"/>
      <c r="ATT10" s="45"/>
      <c r="ATU10" s="45"/>
      <c r="ATV10" s="45"/>
      <c r="ATW10" s="45"/>
      <c r="ATX10" s="45"/>
      <c r="ATY10" s="45"/>
      <c r="ATZ10" s="45"/>
      <c r="AUA10" s="45"/>
      <c r="AUB10" s="45"/>
      <c r="AUC10" s="45"/>
      <c r="AUD10" s="45"/>
      <c r="AUE10" s="45"/>
      <c r="AUF10" s="45"/>
      <c r="AUG10" s="45"/>
      <c r="AUH10" s="45"/>
      <c r="AUI10" s="45"/>
      <c r="AUJ10" s="45"/>
      <c r="AUK10" s="45"/>
      <c r="AUL10" s="45"/>
      <c r="AUM10" s="45"/>
      <c r="AUN10" s="45"/>
      <c r="AUO10" s="45"/>
      <c r="AUP10" s="45"/>
      <c r="AUQ10" s="45"/>
      <c r="AUR10" s="45"/>
      <c r="AUS10" s="45"/>
      <c r="AUT10" s="45"/>
      <c r="AUU10" s="45"/>
      <c r="AUV10" s="45"/>
      <c r="AUW10" s="45"/>
      <c r="AUX10" s="45"/>
      <c r="AUY10" s="45"/>
      <c r="AUZ10" s="45"/>
      <c r="AVA10" s="45"/>
      <c r="AVB10" s="45"/>
      <c r="AVC10" s="45"/>
      <c r="AVD10" s="45"/>
      <c r="AVE10" s="45"/>
      <c r="AVF10" s="45"/>
      <c r="AVG10" s="45"/>
      <c r="AVH10" s="45"/>
      <c r="AVI10" s="45"/>
      <c r="AVJ10" s="45"/>
      <c r="AVK10" s="45"/>
      <c r="AVL10" s="45"/>
      <c r="AVM10" s="45"/>
      <c r="AVN10" s="45"/>
      <c r="AVO10" s="45"/>
      <c r="AVP10" s="45"/>
      <c r="AVQ10" s="45"/>
      <c r="AVR10" s="45"/>
      <c r="AVS10" s="45"/>
      <c r="AVT10" s="45"/>
      <c r="AVU10" s="45"/>
      <c r="AVV10" s="45"/>
      <c r="AVW10" s="45"/>
      <c r="AVX10" s="45"/>
      <c r="AVY10" s="45"/>
      <c r="AVZ10" s="45"/>
      <c r="AWA10" s="45"/>
      <c r="AWB10" s="45"/>
      <c r="AWC10" s="45"/>
      <c r="AWD10" s="45"/>
      <c r="AWE10" s="45"/>
      <c r="AWF10" s="45"/>
      <c r="AWG10" s="45"/>
      <c r="AWH10" s="45"/>
      <c r="AWI10" s="45"/>
      <c r="AWJ10" s="45"/>
      <c r="AWK10" s="45"/>
      <c r="AWL10" s="45"/>
      <c r="AWM10" s="45"/>
      <c r="AWN10" s="45"/>
      <c r="AWO10" s="45"/>
      <c r="AWP10" s="45"/>
      <c r="AWQ10" s="45"/>
      <c r="AWR10" s="45"/>
      <c r="AWS10" s="45"/>
      <c r="AWT10" s="45"/>
      <c r="AWU10" s="45"/>
      <c r="AWV10" s="45"/>
      <c r="AWW10" s="45"/>
      <c r="AWX10" s="45"/>
      <c r="AWY10" s="45"/>
      <c r="AWZ10" s="45"/>
      <c r="AXA10" s="45"/>
      <c r="AXB10" s="45"/>
      <c r="AXC10" s="45"/>
      <c r="AXD10" s="45"/>
      <c r="AXE10" s="45"/>
      <c r="AXF10" s="45"/>
      <c r="AXG10" s="45"/>
      <c r="AXH10" s="45"/>
      <c r="AXI10" s="45"/>
      <c r="AXJ10" s="45"/>
      <c r="AXK10" s="45"/>
      <c r="AXL10" s="45"/>
      <c r="AXM10" s="45"/>
      <c r="AXN10" s="45"/>
      <c r="AXO10" s="45"/>
      <c r="AXP10" s="45"/>
      <c r="AXQ10" s="45"/>
      <c r="AXR10" s="45"/>
      <c r="AXS10" s="45"/>
      <c r="AXT10" s="45"/>
      <c r="AXU10" s="45"/>
      <c r="AXV10" s="45"/>
      <c r="AXW10" s="45"/>
      <c r="AXX10" s="45"/>
      <c r="AXY10" s="45"/>
      <c r="AXZ10" s="45"/>
      <c r="AYA10" s="45"/>
      <c r="AYB10" s="45"/>
      <c r="AYC10" s="45"/>
      <c r="AYD10" s="45"/>
      <c r="AYE10" s="45"/>
      <c r="AYF10" s="45"/>
      <c r="AYG10" s="45"/>
      <c r="AYH10" s="45"/>
      <c r="AYI10" s="45"/>
      <c r="AYJ10" s="45"/>
      <c r="AYK10" s="45"/>
      <c r="AYL10" s="45"/>
      <c r="AYM10" s="45"/>
      <c r="AYN10" s="45"/>
      <c r="AYO10" s="45"/>
      <c r="AYP10" s="45"/>
      <c r="AYQ10" s="45"/>
      <c r="AYR10" s="45"/>
      <c r="AYS10" s="45"/>
      <c r="AYT10" s="45"/>
      <c r="AYU10" s="45"/>
      <c r="AYV10" s="45"/>
      <c r="AYW10" s="45"/>
      <c r="AYX10" s="45"/>
      <c r="AYY10" s="45"/>
      <c r="AYZ10" s="45"/>
      <c r="AZA10" s="45"/>
      <c r="AZB10" s="45"/>
      <c r="AZC10" s="45"/>
      <c r="AZD10" s="45"/>
      <c r="AZE10" s="45"/>
      <c r="AZF10" s="45"/>
      <c r="AZG10" s="45"/>
      <c r="AZH10" s="45"/>
      <c r="AZI10" s="45"/>
      <c r="AZJ10" s="45"/>
      <c r="AZK10" s="45"/>
      <c r="AZL10" s="45"/>
      <c r="AZM10" s="45"/>
      <c r="AZN10" s="45"/>
      <c r="AZO10" s="45"/>
      <c r="AZP10" s="45"/>
      <c r="AZQ10" s="45"/>
      <c r="AZR10" s="45"/>
      <c r="AZS10" s="45"/>
      <c r="AZT10" s="45"/>
      <c r="AZU10" s="45"/>
      <c r="AZV10" s="45"/>
      <c r="AZW10" s="45"/>
      <c r="AZX10" s="45"/>
      <c r="AZY10" s="45"/>
      <c r="AZZ10" s="45"/>
      <c r="BAA10" s="45"/>
      <c r="BAB10" s="45"/>
      <c r="BAC10" s="45"/>
      <c r="BAD10" s="45"/>
      <c r="BAE10" s="45"/>
      <c r="BAF10" s="45"/>
      <c r="BAG10" s="45"/>
      <c r="BAH10" s="45"/>
      <c r="BAI10" s="45"/>
      <c r="BAJ10" s="45"/>
      <c r="BAK10" s="45"/>
      <c r="BAL10" s="45"/>
      <c r="BAM10" s="45"/>
      <c r="BAN10" s="45"/>
      <c r="BAO10" s="45"/>
      <c r="BAP10" s="45"/>
      <c r="BAQ10" s="45"/>
      <c r="BAR10" s="45"/>
      <c r="BAS10" s="45"/>
      <c r="BAT10" s="45"/>
      <c r="BAU10" s="45"/>
      <c r="BAV10" s="45"/>
      <c r="BAW10" s="45"/>
      <c r="BAX10" s="45"/>
      <c r="BAY10" s="45"/>
      <c r="BAZ10" s="45"/>
      <c r="BBA10" s="45"/>
      <c r="BBB10" s="45"/>
      <c r="BBC10" s="45"/>
      <c r="BBD10" s="45"/>
      <c r="BBE10" s="45"/>
      <c r="BBF10" s="45"/>
      <c r="BBG10" s="45"/>
      <c r="BBH10" s="45"/>
      <c r="BBI10" s="45"/>
      <c r="BBJ10" s="45"/>
      <c r="BBK10" s="45"/>
      <c r="BBL10" s="45"/>
      <c r="BBM10" s="45"/>
      <c r="BBN10" s="45"/>
      <c r="BBO10" s="45"/>
      <c r="BBP10" s="45"/>
      <c r="BBQ10" s="45"/>
      <c r="BBR10" s="45"/>
      <c r="BBS10" s="45"/>
      <c r="BBT10" s="45"/>
      <c r="BBU10" s="45"/>
      <c r="BBV10" s="45"/>
      <c r="BBW10" s="45"/>
      <c r="BBX10" s="45"/>
      <c r="BBY10" s="45"/>
      <c r="BBZ10" s="45"/>
      <c r="BCA10" s="45"/>
      <c r="BCB10" s="45"/>
      <c r="BCC10" s="45"/>
      <c r="BCD10" s="45"/>
      <c r="BCE10" s="45"/>
      <c r="BCF10" s="45"/>
      <c r="BCG10" s="45"/>
      <c r="BCH10" s="45"/>
      <c r="BCI10" s="45"/>
      <c r="BCJ10" s="45"/>
      <c r="BCK10" s="45"/>
      <c r="BCL10" s="45"/>
      <c r="BCM10" s="45"/>
      <c r="BCN10" s="45"/>
      <c r="BCO10" s="45"/>
      <c r="BCP10" s="45"/>
      <c r="BCQ10" s="45"/>
      <c r="BCR10" s="45"/>
      <c r="BCS10" s="45"/>
      <c r="BCT10" s="45"/>
      <c r="BCU10" s="45"/>
      <c r="BCV10" s="45"/>
      <c r="BCW10" s="45"/>
      <c r="BCX10" s="45"/>
      <c r="BCY10" s="45"/>
      <c r="BCZ10" s="45"/>
      <c r="BDA10" s="45"/>
      <c r="BDB10" s="45"/>
      <c r="BDC10" s="45"/>
      <c r="BDD10" s="45"/>
      <c r="BDE10" s="45"/>
      <c r="BDF10" s="45"/>
      <c r="BDG10" s="45"/>
      <c r="BDH10" s="45"/>
      <c r="BDI10" s="45"/>
      <c r="BDJ10" s="45"/>
      <c r="BDK10" s="45"/>
      <c r="BDL10" s="45"/>
      <c r="BDM10" s="45"/>
      <c r="BDN10" s="45"/>
      <c r="BDO10" s="45"/>
      <c r="BDP10" s="45"/>
      <c r="BDQ10" s="45"/>
      <c r="BDR10" s="45"/>
      <c r="BDS10" s="45"/>
      <c r="BDT10" s="45"/>
      <c r="BDU10" s="45"/>
      <c r="BDV10" s="45"/>
      <c r="BDW10" s="45"/>
      <c r="BDX10" s="45"/>
      <c r="BDY10" s="45"/>
      <c r="BDZ10" s="45"/>
      <c r="BEA10" s="45"/>
      <c r="BEB10" s="45"/>
      <c r="BEC10" s="45"/>
      <c r="BED10" s="45"/>
      <c r="BEE10" s="45"/>
      <c r="BEF10" s="45"/>
      <c r="BEG10" s="45"/>
      <c r="BEH10" s="45"/>
      <c r="BEI10" s="45"/>
      <c r="BEJ10" s="45"/>
      <c r="BEK10" s="45"/>
      <c r="BEL10" s="45"/>
      <c r="BEM10" s="45"/>
      <c r="BEN10" s="45"/>
      <c r="BEO10" s="45"/>
      <c r="BEP10" s="45"/>
      <c r="BEQ10" s="45"/>
      <c r="BER10" s="45"/>
      <c r="BES10" s="45"/>
      <c r="BET10" s="45"/>
      <c r="BEU10" s="45"/>
      <c r="BEV10" s="45"/>
      <c r="BEW10" s="45"/>
      <c r="BEX10" s="45"/>
      <c r="BEY10" s="45"/>
      <c r="BEZ10" s="45"/>
      <c r="BFA10" s="45"/>
      <c r="BFB10" s="45"/>
      <c r="BFC10" s="45"/>
      <c r="BFD10" s="45"/>
      <c r="BFE10" s="45"/>
      <c r="BFF10" s="45"/>
      <c r="BFG10" s="45"/>
      <c r="BFH10" s="45"/>
      <c r="BFI10" s="45"/>
      <c r="BFJ10" s="45"/>
      <c r="BFK10" s="45"/>
      <c r="BFL10" s="45"/>
      <c r="BFM10" s="45"/>
      <c r="BFN10" s="45"/>
      <c r="BFO10" s="45"/>
      <c r="BFP10" s="45"/>
      <c r="BFQ10" s="45"/>
      <c r="BFR10" s="45"/>
      <c r="BFS10" s="45"/>
      <c r="BFT10" s="45"/>
      <c r="BFU10" s="45"/>
      <c r="BFV10" s="45"/>
      <c r="BFW10" s="45"/>
      <c r="BFX10" s="45"/>
      <c r="BFY10" s="45"/>
      <c r="BFZ10" s="45"/>
      <c r="BGA10" s="45"/>
      <c r="BGB10" s="45"/>
      <c r="BGC10" s="45"/>
      <c r="BGD10" s="45"/>
      <c r="BGE10" s="45"/>
      <c r="BGF10" s="45"/>
      <c r="BGG10" s="45"/>
      <c r="BGH10" s="45"/>
      <c r="BGI10" s="45"/>
      <c r="BGJ10" s="45"/>
      <c r="BGK10" s="45"/>
      <c r="BGL10" s="45"/>
      <c r="BGM10" s="45"/>
      <c r="BGN10" s="45"/>
      <c r="BGO10" s="45"/>
      <c r="BGP10" s="45"/>
      <c r="BGQ10" s="45"/>
      <c r="BGR10" s="45"/>
      <c r="BGS10" s="45"/>
      <c r="BGT10" s="45"/>
      <c r="BGU10" s="45"/>
      <c r="BGV10" s="45"/>
      <c r="BGW10" s="45"/>
      <c r="BGX10" s="45"/>
      <c r="BGY10" s="45"/>
      <c r="BGZ10" s="45"/>
      <c r="BHA10" s="45"/>
      <c r="BHB10" s="45"/>
      <c r="BHC10" s="45"/>
      <c r="BHD10" s="45"/>
      <c r="BHE10" s="45"/>
      <c r="BHF10" s="45"/>
      <c r="BHG10" s="45"/>
      <c r="BHH10" s="45"/>
      <c r="BHI10" s="45"/>
      <c r="BHJ10" s="45"/>
      <c r="BHK10" s="45"/>
      <c r="BHL10" s="45"/>
      <c r="BHM10" s="45"/>
      <c r="BHN10" s="45"/>
      <c r="BHO10" s="45"/>
      <c r="BHP10" s="45"/>
      <c r="BHQ10" s="45"/>
      <c r="BHR10" s="45"/>
      <c r="BHS10" s="45"/>
      <c r="BHT10" s="45"/>
      <c r="BHU10" s="45"/>
      <c r="BHV10" s="45"/>
      <c r="BHW10" s="45"/>
      <c r="BHX10" s="45"/>
      <c r="BHY10" s="45"/>
      <c r="BHZ10" s="45"/>
      <c r="BIA10" s="45"/>
      <c r="BIB10" s="45"/>
      <c r="BIC10" s="45"/>
      <c r="BID10" s="45"/>
      <c r="BIE10" s="45"/>
      <c r="BIF10" s="45"/>
      <c r="BIG10" s="45"/>
      <c r="BIH10" s="45"/>
      <c r="BII10" s="45"/>
      <c r="BIJ10" s="45"/>
      <c r="BIK10" s="45"/>
      <c r="BIL10" s="45"/>
      <c r="BIM10" s="45"/>
      <c r="BIN10" s="45"/>
      <c r="BIO10" s="45"/>
      <c r="BIP10" s="45"/>
      <c r="BIQ10" s="45"/>
      <c r="BIR10" s="45"/>
      <c r="BIS10" s="45"/>
      <c r="BIT10" s="45"/>
      <c r="BIU10" s="45"/>
      <c r="BIV10" s="45"/>
      <c r="BIW10" s="45"/>
      <c r="BIX10" s="45"/>
      <c r="BIY10" s="45"/>
      <c r="BIZ10" s="45"/>
      <c r="BJA10" s="45"/>
      <c r="BJB10" s="45"/>
      <c r="BJC10" s="45"/>
      <c r="BJD10" s="45"/>
      <c r="BJE10" s="45"/>
      <c r="BJF10" s="45"/>
      <c r="BJG10" s="45"/>
      <c r="BJH10" s="45"/>
      <c r="BJI10" s="45"/>
      <c r="BJJ10" s="45"/>
      <c r="BJK10" s="45"/>
      <c r="BJL10" s="45"/>
      <c r="BJM10" s="45"/>
      <c r="BJN10" s="45"/>
      <c r="BJO10" s="45"/>
      <c r="BJP10" s="45"/>
      <c r="BJQ10" s="45"/>
      <c r="BJR10" s="45"/>
      <c r="BJS10" s="45"/>
      <c r="BJT10" s="45"/>
      <c r="BJU10" s="45"/>
      <c r="BJV10" s="45"/>
      <c r="BJW10" s="45"/>
      <c r="BJX10" s="45"/>
      <c r="BJY10" s="45"/>
      <c r="BJZ10" s="45"/>
      <c r="BKA10" s="45"/>
      <c r="BKB10" s="45"/>
      <c r="BKC10" s="45"/>
      <c r="BKD10" s="45"/>
      <c r="BKE10" s="45"/>
      <c r="BKF10" s="45"/>
      <c r="BKG10" s="45"/>
      <c r="BKH10" s="45"/>
      <c r="BKI10" s="45"/>
      <c r="BKJ10" s="45"/>
      <c r="BKK10" s="45"/>
      <c r="BKL10" s="45"/>
      <c r="BKM10" s="45"/>
      <c r="BKN10" s="45"/>
      <c r="BKO10" s="45"/>
      <c r="BKP10" s="45"/>
      <c r="BKQ10" s="45"/>
      <c r="BKR10" s="45"/>
      <c r="BKS10" s="45"/>
    </row>
    <row r="11" spans="1:1657" ht="32.4" customHeight="1">
      <c r="A11" s="113">
        <v>1</v>
      </c>
      <c r="B11" s="239" t="s">
        <v>167</v>
      </c>
      <c r="C11" s="143" t="s">
        <v>260</v>
      </c>
      <c r="D11" s="143" t="s">
        <v>260</v>
      </c>
      <c r="E11" s="151">
        <v>4</v>
      </c>
      <c r="F11" s="144" t="s">
        <v>246</v>
      </c>
      <c r="G11" s="144" t="s">
        <v>296</v>
      </c>
      <c r="H11" s="144" t="s">
        <v>631</v>
      </c>
      <c r="I11" s="144" t="s">
        <v>926</v>
      </c>
      <c r="J11" s="144"/>
      <c r="K11" s="144"/>
      <c r="L11" s="144"/>
      <c r="M11" s="144"/>
      <c r="N11" s="144"/>
      <c r="O11" s="144"/>
      <c r="P11" s="211"/>
      <c r="Q11" s="144"/>
      <c r="R11" s="148"/>
      <c r="T11" s="109"/>
      <c r="U11" s="110"/>
      <c r="V11" s="109"/>
      <c r="W11" s="109"/>
      <c r="X11" s="110"/>
      <c r="Y11" s="109"/>
      <c r="Z11" s="109"/>
      <c r="AA11" s="110"/>
      <c r="AB11" s="109"/>
      <c r="AC11" s="109"/>
      <c r="AD11" s="109"/>
      <c r="AE11" s="109"/>
      <c r="AF11" s="45"/>
      <c r="AG11" s="45"/>
      <c r="AH11" s="45"/>
      <c r="AI11" s="45"/>
    </row>
    <row r="12" spans="1:1657" ht="46.2" customHeight="1">
      <c r="A12" s="113">
        <v>1</v>
      </c>
      <c r="B12" s="239" t="s">
        <v>240</v>
      </c>
      <c r="C12" s="143" t="s">
        <v>261</v>
      </c>
      <c r="D12" s="143" t="s">
        <v>261</v>
      </c>
      <c r="E12" s="151">
        <v>9</v>
      </c>
      <c r="F12" s="144" t="s">
        <v>247</v>
      </c>
      <c r="G12" s="144" t="s">
        <v>241</v>
      </c>
      <c r="H12" s="144" t="s">
        <v>248</v>
      </c>
      <c r="I12" s="144" t="s">
        <v>298</v>
      </c>
      <c r="J12" s="144" t="s">
        <v>300</v>
      </c>
      <c r="K12" s="144" t="s">
        <v>302</v>
      </c>
      <c r="L12" s="144" t="s">
        <v>558</v>
      </c>
      <c r="M12" s="144" t="s">
        <v>908</v>
      </c>
      <c r="N12" s="144" t="s">
        <v>926</v>
      </c>
      <c r="O12" s="144"/>
      <c r="P12" s="212"/>
      <c r="Q12" s="144"/>
      <c r="R12" s="153"/>
      <c r="T12" s="109"/>
      <c r="U12" s="110"/>
      <c r="V12" s="109"/>
      <c r="W12" s="109"/>
      <c r="X12" s="110"/>
      <c r="Y12" s="109"/>
      <c r="Z12" s="109"/>
      <c r="AA12" s="110"/>
      <c r="AB12" s="109"/>
      <c r="AC12" s="109"/>
      <c r="AD12" s="109"/>
      <c r="AE12" s="109"/>
      <c r="AF12" s="45"/>
      <c r="AG12" s="45"/>
      <c r="AH12" s="45"/>
      <c r="AI12" s="45"/>
    </row>
    <row r="13" spans="1:1657" ht="46.2" customHeight="1">
      <c r="A13" s="113">
        <v>1</v>
      </c>
      <c r="B13" s="154" t="s">
        <v>1062</v>
      </c>
      <c r="C13" s="143" t="s">
        <v>259</v>
      </c>
      <c r="D13" s="143" t="s">
        <v>259</v>
      </c>
      <c r="E13" s="151">
        <v>4</v>
      </c>
      <c r="F13" s="144" t="s">
        <v>305</v>
      </c>
      <c r="G13" s="144" t="s">
        <v>307</v>
      </c>
      <c r="H13" s="144" t="s">
        <v>302</v>
      </c>
      <c r="I13" s="144" t="s">
        <v>908</v>
      </c>
      <c r="J13" s="144"/>
      <c r="K13" s="144"/>
      <c r="L13" s="144"/>
      <c r="M13" s="144"/>
      <c r="N13" s="144"/>
      <c r="O13" s="144"/>
      <c r="P13" s="213"/>
      <c r="Q13" s="144"/>
      <c r="R13" s="156"/>
      <c r="T13" s="109"/>
      <c r="U13" s="110"/>
      <c r="V13" s="109"/>
      <c r="W13" s="109"/>
      <c r="X13" s="110"/>
      <c r="Y13" s="109"/>
      <c r="Z13" s="109"/>
      <c r="AA13" s="110"/>
      <c r="AB13" s="109"/>
      <c r="AC13" s="109"/>
      <c r="AD13" s="109"/>
      <c r="AE13" s="109"/>
      <c r="AF13" s="45"/>
      <c r="AG13" s="45"/>
      <c r="AH13" s="45"/>
      <c r="AI13" s="45"/>
    </row>
    <row r="14" spans="1:1657" ht="46.2" customHeight="1">
      <c r="A14" s="113">
        <v>1</v>
      </c>
      <c r="B14" s="154" t="s">
        <v>1028</v>
      </c>
      <c r="C14" s="143" t="s">
        <v>675</v>
      </c>
      <c r="D14" s="143" t="s">
        <v>1029</v>
      </c>
      <c r="E14" s="151">
        <v>1</v>
      </c>
      <c r="F14" s="144" t="s">
        <v>895</v>
      </c>
      <c r="G14" s="144"/>
      <c r="H14" s="144"/>
      <c r="I14" s="144"/>
      <c r="J14" s="144"/>
      <c r="K14" s="144"/>
      <c r="L14" s="144"/>
      <c r="M14" s="144"/>
      <c r="N14" s="144"/>
      <c r="O14" s="144"/>
      <c r="P14" s="213"/>
      <c r="Q14" s="144"/>
      <c r="R14" s="156"/>
      <c r="T14" s="109"/>
      <c r="U14" s="110"/>
      <c r="V14" s="109"/>
      <c r="W14" s="109"/>
      <c r="X14" s="110"/>
      <c r="Y14" s="109"/>
      <c r="Z14" s="109"/>
      <c r="AA14" s="110"/>
      <c r="AB14" s="109"/>
      <c r="AC14" s="109"/>
      <c r="AD14" s="109"/>
      <c r="AE14" s="109"/>
      <c r="AF14" s="45"/>
      <c r="AG14" s="45"/>
      <c r="AH14" s="45"/>
      <c r="AI14" s="45"/>
    </row>
    <row r="15" spans="1:1657" ht="43.95" customHeight="1">
      <c r="A15" s="113">
        <v>1</v>
      </c>
      <c r="B15" s="239" t="s">
        <v>163</v>
      </c>
      <c r="C15" s="143" t="s">
        <v>262</v>
      </c>
      <c r="D15" s="143" t="s">
        <v>262</v>
      </c>
      <c r="E15" s="151">
        <f>3+2</f>
        <v>5</v>
      </c>
      <c r="F15" s="144" t="s">
        <v>249</v>
      </c>
      <c r="G15" s="144" t="s">
        <v>250</v>
      </c>
      <c r="H15" s="144" t="s">
        <v>247</v>
      </c>
      <c r="I15" s="144" t="s">
        <v>309</v>
      </c>
      <c r="J15" s="144" t="s">
        <v>311</v>
      </c>
      <c r="K15" s="144"/>
      <c r="L15" s="144"/>
      <c r="M15" s="144"/>
      <c r="N15" s="144"/>
      <c r="O15" s="144"/>
      <c r="P15" s="156"/>
      <c r="Q15" s="155"/>
      <c r="R15" s="156"/>
      <c r="T15" s="109"/>
      <c r="U15" s="110"/>
      <c r="V15" s="109"/>
      <c r="W15" s="109"/>
      <c r="X15" s="110"/>
      <c r="Y15" s="109"/>
      <c r="Z15" s="109"/>
      <c r="AA15" s="110"/>
      <c r="AB15" s="109"/>
      <c r="AC15" s="109"/>
      <c r="AD15" s="109"/>
      <c r="AE15" s="109"/>
      <c r="AF15" s="45"/>
      <c r="AG15" s="45"/>
      <c r="AH15" s="45"/>
      <c r="AI15" s="45"/>
    </row>
    <row r="16" spans="1:1657" ht="43.95" customHeight="1">
      <c r="A16" s="113">
        <v>1</v>
      </c>
      <c r="B16" s="239" t="s">
        <v>1030</v>
      </c>
      <c r="C16" s="143" t="s">
        <v>262</v>
      </c>
      <c r="D16" s="143" t="s">
        <v>262</v>
      </c>
      <c r="E16" s="151">
        <v>1</v>
      </c>
      <c r="F16" s="144" t="s">
        <v>822</v>
      </c>
      <c r="G16" s="144"/>
      <c r="H16" s="144"/>
      <c r="I16" s="144"/>
      <c r="J16" s="144"/>
      <c r="K16" s="144"/>
      <c r="L16" s="144"/>
      <c r="M16" s="144"/>
      <c r="N16" s="144"/>
      <c r="O16" s="144"/>
      <c r="P16" s="156"/>
      <c r="Q16" s="155"/>
      <c r="R16" s="156"/>
      <c r="T16" s="109"/>
      <c r="U16" s="110"/>
      <c r="V16" s="109"/>
      <c r="W16" s="109"/>
      <c r="X16" s="110"/>
      <c r="Y16" s="109"/>
      <c r="Z16" s="109"/>
      <c r="AA16" s="110"/>
      <c r="AB16" s="109"/>
      <c r="AC16" s="109"/>
      <c r="AD16" s="109"/>
      <c r="AE16" s="109"/>
      <c r="AF16" s="45"/>
      <c r="AG16" s="45"/>
      <c r="AH16" s="45"/>
      <c r="AI16" s="45"/>
    </row>
    <row r="17" spans="1:35" ht="24.6" customHeight="1">
      <c r="A17" s="113">
        <v>1</v>
      </c>
      <c r="B17" s="239" t="s">
        <v>95</v>
      </c>
      <c r="C17" s="143" t="s">
        <v>262</v>
      </c>
      <c r="D17" s="143" t="s">
        <v>262</v>
      </c>
      <c r="E17" s="151">
        <v>1</v>
      </c>
      <c r="F17" s="144" t="s">
        <v>245</v>
      </c>
      <c r="G17" s="144"/>
      <c r="H17" s="144"/>
      <c r="I17" s="144"/>
      <c r="J17" s="144"/>
      <c r="K17" s="144"/>
      <c r="L17" s="144"/>
      <c r="M17" s="144"/>
      <c r="N17" s="144"/>
      <c r="O17" s="144"/>
      <c r="P17" s="156"/>
      <c r="Q17" s="155"/>
      <c r="R17" s="156"/>
      <c r="T17" s="109"/>
      <c r="U17" s="110"/>
      <c r="V17" s="110"/>
      <c r="W17" s="110"/>
      <c r="X17" s="110"/>
      <c r="Y17" s="110"/>
      <c r="Z17" s="110"/>
      <c r="AA17" s="52"/>
      <c r="AB17" s="44"/>
      <c r="AC17" s="109"/>
      <c r="AD17" s="109"/>
      <c r="AE17" s="109"/>
      <c r="AF17" s="45"/>
      <c r="AG17" s="45"/>
      <c r="AH17" s="45"/>
      <c r="AI17" s="45"/>
    </row>
    <row r="18" spans="1:35" ht="33.6" customHeight="1">
      <c r="A18" s="113">
        <v>1</v>
      </c>
      <c r="B18" s="239" t="s">
        <v>1063</v>
      </c>
      <c r="C18" s="143" t="s">
        <v>1057</v>
      </c>
      <c r="D18" s="143" t="s">
        <v>704</v>
      </c>
      <c r="E18" s="151">
        <f>1+1</f>
        <v>2</v>
      </c>
      <c r="F18" s="144" t="s">
        <v>244</v>
      </c>
      <c r="G18" s="144" t="s">
        <v>590</v>
      </c>
      <c r="H18" s="144"/>
      <c r="I18" s="144"/>
      <c r="J18" s="144"/>
      <c r="K18" s="144"/>
      <c r="L18" s="144"/>
      <c r="M18" s="144"/>
      <c r="N18" s="144"/>
      <c r="O18" s="144"/>
      <c r="P18" s="156"/>
      <c r="Q18" s="155"/>
      <c r="R18" s="156"/>
      <c r="T18" s="109"/>
      <c r="U18" s="110"/>
      <c r="V18" s="110"/>
      <c r="W18" s="110"/>
      <c r="X18" s="110"/>
      <c r="Y18" s="110"/>
      <c r="Z18" s="110"/>
      <c r="AA18" s="110"/>
      <c r="AB18" s="109"/>
      <c r="AC18" s="109"/>
      <c r="AD18" s="109"/>
      <c r="AE18" s="109"/>
      <c r="AF18" s="45"/>
      <c r="AG18" s="45"/>
      <c r="AH18" s="45"/>
      <c r="AI18" s="45"/>
    </row>
    <row r="19" spans="1:35" ht="33.6" customHeight="1">
      <c r="A19" s="113">
        <v>1</v>
      </c>
      <c r="B19" s="239" t="s">
        <v>710</v>
      </c>
      <c r="C19" s="143" t="s">
        <v>739</v>
      </c>
      <c r="D19" s="143" t="s">
        <v>708</v>
      </c>
      <c r="E19" s="151">
        <f>0+2</f>
        <v>2</v>
      </c>
      <c r="F19" s="144" t="s">
        <v>294</v>
      </c>
      <c r="G19" s="144" t="s">
        <v>314</v>
      </c>
      <c r="H19" s="144"/>
      <c r="I19" s="144"/>
      <c r="J19" s="144"/>
      <c r="K19" s="144"/>
      <c r="L19" s="144"/>
      <c r="M19" s="144"/>
      <c r="N19" s="144"/>
      <c r="O19" s="144"/>
      <c r="P19" s="156"/>
      <c r="Q19" s="155"/>
      <c r="R19" s="156"/>
      <c r="T19" s="109"/>
      <c r="U19" s="110"/>
      <c r="V19" s="110"/>
      <c r="W19" s="110"/>
      <c r="X19" s="110"/>
      <c r="Y19" s="110"/>
      <c r="Z19" s="110"/>
      <c r="AA19" s="110"/>
      <c r="AB19" s="109"/>
      <c r="AC19" s="109"/>
      <c r="AD19" s="109"/>
      <c r="AE19" s="109"/>
      <c r="AF19" s="45"/>
      <c r="AG19" s="45"/>
      <c r="AH19" s="45"/>
      <c r="AI19" s="45"/>
    </row>
    <row r="20" spans="1:35" ht="36" customHeight="1">
      <c r="A20" s="113">
        <v>1</v>
      </c>
      <c r="B20" s="239" t="s">
        <v>268</v>
      </c>
      <c r="C20" s="143" t="s">
        <v>739</v>
      </c>
      <c r="D20" s="143" t="s">
        <v>689</v>
      </c>
      <c r="E20" s="151">
        <f>1+1</f>
        <v>2</v>
      </c>
      <c r="F20" s="144" t="s">
        <v>250</v>
      </c>
      <c r="G20" s="144" t="s">
        <v>316</v>
      </c>
      <c r="H20" s="144"/>
      <c r="I20" s="144"/>
      <c r="J20" s="144"/>
      <c r="K20" s="144"/>
      <c r="L20" s="144"/>
      <c r="M20" s="144"/>
      <c r="N20" s="144"/>
      <c r="O20" s="144"/>
      <c r="P20" s="156"/>
      <c r="Q20" s="155"/>
      <c r="R20" s="156"/>
      <c r="T20" s="109"/>
      <c r="U20" s="110"/>
      <c r="V20" s="110"/>
      <c r="W20" s="110"/>
      <c r="X20" s="110"/>
      <c r="Y20" s="110"/>
      <c r="Z20" s="110"/>
      <c r="AA20" s="110"/>
      <c r="AB20" s="109"/>
      <c r="AC20" s="109"/>
      <c r="AD20" s="109"/>
      <c r="AE20" s="109"/>
      <c r="AF20" s="45"/>
      <c r="AG20" s="45"/>
      <c r="AH20" s="45"/>
      <c r="AI20" s="45"/>
    </row>
    <row r="21" spans="1:35" ht="39.6" customHeight="1">
      <c r="A21" s="113">
        <v>1</v>
      </c>
      <c r="B21" s="239" t="s">
        <v>269</v>
      </c>
      <c r="C21" s="143" t="s">
        <v>739</v>
      </c>
      <c r="D21" s="143" t="s">
        <v>709</v>
      </c>
      <c r="E21" s="151">
        <f>1+1</f>
        <v>2</v>
      </c>
      <c r="F21" s="144" t="s">
        <v>243</v>
      </c>
      <c r="G21" s="144" t="s">
        <v>550</v>
      </c>
      <c r="H21" s="144"/>
      <c r="I21" s="144"/>
      <c r="J21" s="144"/>
      <c r="K21" s="144"/>
      <c r="L21" s="144"/>
      <c r="M21" s="144"/>
      <c r="N21" s="144"/>
      <c r="O21" s="144"/>
      <c r="P21" s="156"/>
      <c r="Q21" s="155"/>
      <c r="R21" s="156"/>
      <c r="T21" s="109"/>
      <c r="U21" s="110"/>
      <c r="V21" s="110"/>
      <c r="W21" s="110"/>
      <c r="X21" s="110"/>
      <c r="Y21" s="110"/>
      <c r="Z21" s="110"/>
      <c r="AA21" s="110"/>
      <c r="AB21" s="109"/>
      <c r="AC21" s="109"/>
      <c r="AD21" s="109"/>
      <c r="AE21" s="109"/>
      <c r="AF21" s="45"/>
      <c r="AG21" s="45"/>
      <c r="AH21" s="45"/>
      <c r="AI21" s="45"/>
    </row>
    <row r="22" spans="1:35" ht="27" customHeight="1">
      <c r="A22" s="113">
        <v>1</v>
      </c>
      <c r="B22" s="239" t="s">
        <v>105</v>
      </c>
      <c r="C22" s="143" t="s">
        <v>681</v>
      </c>
      <c r="D22" s="143" t="s">
        <v>678</v>
      </c>
      <c r="E22" s="151">
        <v>2</v>
      </c>
      <c r="F22" s="144" t="s">
        <v>246</v>
      </c>
      <c r="G22" s="144" t="s">
        <v>926</v>
      </c>
      <c r="H22" s="144"/>
      <c r="I22" s="144"/>
      <c r="J22" s="144"/>
      <c r="K22" s="144"/>
      <c r="L22" s="144"/>
      <c r="M22" s="144"/>
      <c r="N22" s="144"/>
      <c r="O22" s="144"/>
      <c r="P22" s="156"/>
      <c r="Q22" s="156"/>
      <c r="R22" s="156"/>
      <c r="T22" s="109"/>
      <c r="U22" s="110"/>
      <c r="V22" s="110"/>
      <c r="W22" s="110"/>
      <c r="X22" s="110"/>
      <c r="Y22" s="110"/>
      <c r="Z22" s="110"/>
      <c r="AA22" s="110"/>
      <c r="AB22" s="109"/>
      <c r="AC22" s="109"/>
      <c r="AD22" s="109"/>
      <c r="AE22" s="109"/>
      <c r="AF22" s="45"/>
      <c r="AG22" s="45"/>
      <c r="AH22" s="45"/>
      <c r="AI22" s="45"/>
    </row>
    <row r="23" spans="1:35" ht="27" customHeight="1">
      <c r="A23" s="113">
        <v>1</v>
      </c>
      <c r="B23" s="239" t="s">
        <v>1032</v>
      </c>
      <c r="C23" s="143" t="s">
        <v>258</v>
      </c>
      <c r="D23" s="143" t="s">
        <v>1033</v>
      </c>
      <c r="E23" s="151">
        <v>1</v>
      </c>
      <c r="F23" s="144" t="s">
        <v>842</v>
      </c>
      <c r="G23" s="144"/>
      <c r="H23" s="144"/>
      <c r="I23" s="144"/>
      <c r="J23" s="144"/>
      <c r="K23" s="144"/>
      <c r="L23" s="144"/>
      <c r="M23" s="144"/>
      <c r="N23" s="144"/>
      <c r="O23" s="144"/>
      <c r="P23" s="156"/>
      <c r="Q23" s="156"/>
      <c r="R23" s="156"/>
      <c r="T23" s="109"/>
      <c r="U23" s="110"/>
      <c r="V23" s="110"/>
      <c r="W23" s="110"/>
      <c r="X23" s="110"/>
      <c r="Y23" s="110"/>
      <c r="Z23" s="110"/>
      <c r="AA23" s="110"/>
      <c r="AB23" s="109"/>
      <c r="AC23" s="109"/>
      <c r="AD23" s="109"/>
      <c r="AE23" s="109"/>
      <c r="AF23" s="45"/>
      <c r="AG23" s="45"/>
      <c r="AH23" s="45"/>
      <c r="AI23" s="45"/>
    </row>
    <row r="24" spans="1:35" ht="45" customHeight="1">
      <c r="A24" s="113">
        <v>1</v>
      </c>
      <c r="B24" s="239" t="s">
        <v>131</v>
      </c>
      <c r="C24" s="143" t="s">
        <v>258</v>
      </c>
      <c r="D24" s="143" t="s">
        <v>258</v>
      </c>
      <c r="E24" s="151">
        <v>2</v>
      </c>
      <c r="F24" s="144" t="s">
        <v>251</v>
      </c>
      <c r="G24" s="144" t="s">
        <v>243</v>
      </c>
      <c r="H24" s="144"/>
      <c r="I24" s="144"/>
      <c r="J24" s="144"/>
      <c r="K24" s="144"/>
      <c r="L24" s="144"/>
      <c r="M24" s="144"/>
      <c r="N24" s="144"/>
      <c r="O24" s="144"/>
      <c r="P24" s="156"/>
      <c r="Q24" s="156"/>
      <c r="R24" s="156"/>
      <c r="T24" s="109"/>
      <c r="U24" s="110"/>
      <c r="V24" s="110"/>
      <c r="W24" s="110"/>
      <c r="X24" s="110"/>
      <c r="Y24" s="110"/>
      <c r="Z24" s="110"/>
      <c r="AA24" s="110"/>
      <c r="AB24" s="109"/>
      <c r="AC24" s="109"/>
      <c r="AD24" s="109"/>
      <c r="AE24" s="109"/>
      <c r="AF24" s="45"/>
      <c r="AG24" s="45"/>
      <c r="AH24" s="45"/>
      <c r="AI24" s="45"/>
    </row>
    <row r="25" spans="1:35" ht="45" customHeight="1">
      <c r="A25" s="113">
        <v>1</v>
      </c>
      <c r="B25" s="239" t="s">
        <v>318</v>
      </c>
      <c r="C25" s="143" t="s">
        <v>258</v>
      </c>
      <c r="D25" s="143" t="s">
        <v>258</v>
      </c>
      <c r="E25" s="151">
        <f>0+1</f>
        <v>1</v>
      </c>
      <c r="F25" s="144" t="s">
        <v>320</v>
      </c>
      <c r="G25" s="144"/>
      <c r="H25" s="144"/>
      <c r="I25" s="144"/>
      <c r="J25" s="144"/>
      <c r="K25" s="144"/>
      <c r="L25" s="144"/>
      <c r="M25" s="144"/>
      <c r="N25" s="144"/>
      <c r="O25" s="144"/>
      <c r="P25" s="156"/>
      <c r="Q25" s="156"/>
      <c r="R25" s="156"/>
      <c r="T25" s="109"/>
      <c r="U25" s="110"/>
      <c r="V25" s="109"/>
      <c r="W25" s="109"/>
      <c r="X25" s="110"/>
      <c r="Y25" s="109"/>
      <c r="Z25" s="109"/>
      <c r="AA25" s="110"/>
      <c r="AB25" s="109"/>
      <c r="AC25" s="109"/>
      <c r="AD25" s="109"/>
      <c r="AE25" s="109"/>
      <c r="AF25" s="45"/>
      <c r="AG25" s="45"/>
      <c r="AH25" s="45"/>
      <c r="AI25" s="45"/>
    </row>
    <row r="26" spans="1:35" ht="43.95" customHeight="1">
      <c r="A26" s="113">
        <v>1</v>
      </c>
      <c r="B26" s="240" t="s">
        <v>174</v>
      </c>
      <c r="C26" s="143" t="s">
        <v>681</v>
      </c>
      <c r="D26" s="143" t="s">
        <v>681</v>
      </c>
      <c r="E26" s="151">
        <v>10</v>
      </c>
      <c r="F26" s="144" t="s">
        <v>251</v>
      </c>
      <c r="G26" s="144" t="s">
        <v>243</v>
      </c>
      <c r="H26" s="144" t="s">
        <v>307</v>
      </c>
      <c r="I26" s="144" t="s">
        <v>305</v>
      </c>
      <c r="J26" s="144" t="s">
        <v>296</v>
      </c>
      <c r="K26" s="144" t="s">
        <v>635</v>
      </c>
      <c r="L26" s="144" t="s">
        <v>791</v>
      </c>
      <c r="M26" s="236" t="s">
        <v>830</v>
      </c>
      <c r="N26" s="236" t="s">
        <v>884</v>
      </c>
      <c r="O26" s="236" t="s">
        <v>908</v>
      </c>
      <c r="P26" s="156"/>
      <c r="Q26" s="148"/>
      <c r="R26" s="156"/>
      <c r="T26" s="109"/>
      <c r="U26" s="110"/>
      <c r="V26" s="109"/>
      <c r="W26" s="109"/>
      <c r="X26" s="110"/>
      <c r="Y26" s="109"/>
      <c r="Z26" s="109"/>
      <c r="AA26" s="110"/>
      <c r="AB26" s="109"/>
      <c r="AC26" s="109"/>
      <c r="AD26" s="109"/>
      <c r="AE26" s="109"/>
      <c r="AF26" s="45"/>
      <c r="AG26" s="45"/>
      <c r="AH26" s="45"/>
      <c r="AI26" s="45"/>
    </row>
    <row r="27" spans="1:35" ht="43.95" customHeight="1">
      <c r="A27" s="113">
        <v>1</v>
      </c>
      <c r="B27" s="239" t="s">
        <v>321</v>
      </c>
      <c r="C27" s="143" t="s">
        <v>682</v>
      </c>
      <c r="D27" s="143" t="s">
        <v>682</v>
      </c>
      <c r="E27" s="151">
        <v>3</v>
      </c>
      <c r="F27" s="144" t="s">
        <v>323</v>
      </c>
      <c r="G27" s="144" t="s">
        <v>292</v>
      </c>
      <c r="H27" s="144" t="s">
        <v>811</v>
      </c>
      <c r="I27" s="144"/>
      <c r="J27" s="144"/>
      <c r="K27" s="144"/>
      <c r="L27" s="144"/>
      <c r="M27" s="144"/>
      <c r="N27" s="144"/>
      <c r="O27" s="144"/>
      <c r="P27" s="156"/>
      <c r="Q27" s="148"/>
      <c r="R27" s="156"/>
      <c r="T27" s="109"/>
      <c r="U27" s="110"/>
      <c r="V27" s="109"/>
      <c r="W27" s="109"/>
      <c r="X27" s="110"/>
      <c r="Y27" s="109"/>
      <c r="Z27" s="109"/>
      <c r="AA27" s="110"/>
      <c r="AB27" s="109"/>
      <c r="AC27" s="109"/>
      <c r="AD27" s="109"/>
      <c r="AE27" s="109"/>
      <c r="AF27" s="45"/>
      <c r="AG27" s="45"/>
      <c r="AH27" s="45"/>
      <c r="AI27" s="45"/>
    </row>
    <row r="28" spans="1:35" ht="48.6" customHeight="1">
      <c r="A28" s="113">
        <v>1</v>
      </c>
      <c r="B28" s="239" t="s">
        <v>117</v>
      </c>
      <c r="C28" s="143" t="s">
        <v>688</v>
      </c>
      <c r="D28" s="143" t="s">
        <v>679</v>
      </c>
      <c r="E28" s="151">
        <v>6</v>
      </c>
      <c r="F28" s="144" t="s">
        <v>244</v>
      </c>
      <c r="G28" s="144" t="s">
        <v>534</v>
      </c>
      <c r="H28" s="144" t="s">
        <v>550</v>
      </c>
      <c r="I28" s="144" t="s">
        <v>590</v>
      </c>
      <c r="J28" s="144" t="s">
        <v>957</v>
      </c>
      <c r="K28" s="144" t="s">
        <v>878</v>
      </c>
      <c r="L28" s="144"/>
      <c r="M28" s="144"/>
      <c r="N28" s="144"/>
      <c r="O28" s="144"/>
      <c r="P28" s="156"/>
      <c r="Q28" s="156"/>
      <c r="R28" s="156"/>
      <c r="T28" s="109"/>
      <c r="U28" s="110"/>
      <c r="V28" s="110"/>
      <c r="W28" s="110"/>
      <c r="X28" s="110"/>
      <c r="Y28" s="110"/>
      <c r="Z28" s="110"/>
      <c r="AA28" s="110"/>
      <c r="AB28" s="110"/>
      <c r="AC28" s="110"/>
      <c r="AD28" s="109"/>
      <c r="AE28" s="109"/>
      <c r="AF28" s="45"/>
      <c r="AG28" s="45"/>
      <c r="AH28" s="45"/>
      <c r="AI28" s="45"/>
    </row>
    <row r="29" spans="1:35" ht="48.6" customHeight="1">
      <c r="A29" s="113">
        <v>1</v>
      </c>
      <c r="B29" s="239" t="s">
        <v>1034</v>
      </c>
      <c r="C29" s="143" t="s">
        <v>1035</v>
      </c>
      <c r="D29" s="143" t="s">
        <v>1035</v>
      </c>
      <c r="E29" s="151">
        <v>1</v>
      </c>
      <c r="F29" s="144" t="s">
        <v>895</v>
      </c>
      <c r="G29" s="144"/>
      <c r="H29" s="144"/>
      <c r="I29" s="144"/>
      <c r="J29" s="144"/>
      <c r="K29" s="144"/>
      <c r="L29" s="144"/>
      <c r="M29" s="144"/>
      <c r="N29" s="144"/>
      <c r="O29" s="144"/>
      <c r="P29" s="156"/>
      <c r="Q29" s="156"/>
      <c r="R29" s="156"/>
      <c r="T29" s="109"/>
      <c r="U29" s="110"/>
      <c r="V29" s="110"/>
      <c r="W29" s="110"/>
      <c r="X29" s="110"/>
      <c r="Y29" s="110"/>
      <c r="Z29" s="110"/>
      <c r="AA29" s="110"/>
      <c r="AB29" s="110"/>
      <c r="AC29" s="110"/>
      <c r="AD29" s="109"/>
      <c r="AE29" s="109"/>
      <c r="AF29" s="45"/>
      <c r="AG29" s="45"/>
      <c r="AH29" s="45"/>
      <c r="AI29" s="45"/>
    </row>
    <row r="30" spans="1:35" ht="21" customHeight="1">
      <c r="A30" s="113">
        <v>1</v>
      </c>
      <c r="B30" s="239" t="s">
        <v>191</v>
      </c>
      <c r="C30" s="143" t="s">
        <v>680</v>
      </c>
      <c r="D30" s="143" t="s">
        <v>680</v>
      </c>
      <c r="E30" s="151">
        <v>1</v>
      </c>
      <c r="F30" s="144" t="s">
        <v>245</v>
      </c>
      <c r="G30" s="144"/>
      <c r="H30" s="144"/>
      <c r="I30" s="144"/>
      <c r="J30" s="144"/>
      <c r="K30" s="144"/>
      <c r="L30" s="144"/>
      <c r="M30" s="144"/>
      <c r="N30" s="144"/>
      <c r="O30" s="144"/>
      <c r="P30" s="156"/>
      <c r="Q30" s="156"/>
      <c r="R30" s="156"/>
      <c r="T30" s="109"/>
      <c r="U30" s="110"/>
      <c r="V30" s="110"/>
      <c r="W30" s="110"/>
      <c r="X30" s="110"/>
      <c r="Y30" s="109"/>
      <c r="Z30" s="109"/>
      <c r="AA30" s="110"/>
      <c r="AB30" s="109"/>
      <c r="AC30" s="109"/>
      <c r="AD30" s="109"/>
      <c r="AE30" s="109"/>
      <c r="AF30" s="45"/>
      <c r="AG30" s="45"/>
      <c r="AH30" s="45"/>
      <c r="AI30" s="45"/>
    </row>
    <row r="31" spans="1:35" ht="21" customHeight="1">
      <c r="A31" s="113">
        <v>1</v>
      </c>
      <c r="B31" s="239" t="s">
        <v>324</v>
      </c>
      <c r="C31" s="143" t="s">
        <v>680</v>
      </c>
      <c r="D31" s="143" t="s">
        <v>680</v>
      </c>
      <c r="E31" s="151">
        <v>2</v>
      </c>
      <c r="F31" s="144" t="s">
        <v>298</v>
      </c>
      <c r="G31" s="144" t="s">
        <v>926</v>
      </c>
      <c r="H31" s="144"/>
      <c r="I31" s="144"/>
      <c r="J31" s="144"/>
      <c r="K31" s="144"/>
      <c r="L31" s="144"/>
      <c r="M31" s="144"/>
      <c r="N31" s="144"/>
      <c r="O31" s="144"/>
      <c r="P31" s="156"/>
      <c r="Q31" s="156"/>
      <c r="R31" s="156"/>
      <c r="T31" s="109"/>
      <c r="U31" s="110"/>
      <c r="V31" s="110"/>
      <c r="W31" s="110"/>
      <c r="X31" s="110"/>
      <c r="Y31" s="109"/>
      <c r="Z31" s="109"/>
      <c r="AA31" s="110"/>
      <c r="AB31" s="109"/>
      <c r="AC31" s="109"/>
      <c r="AD31" s="109"/>
      <c r="AE31" s="109"/>
      <c r="AF31" s="45"/>
      <c r="AG31" s="45"/>
      <c r="AH31" s="45"/>
      <c r="AI31" s="45"/>
    </row>
    <row r="32" spans="1:35" ht="21" customHeight="1">
      <c r="A32" s="113">
        <v>1</v>
      </c>
      <c r="B32" s="239" t="s">
        <v>325</v>
      </c>
      <c r="C32" s="143" t="s">
        <v>680</v>
      </c>
      <c r="D32" s="143" t="s">
        <v>680</v>
      </c>
      <c r="E32" s="151">
        <v>1</v>
      </c>
      <c r="F32" s="144" t="s">
        <v>289</v>
      </c>
      <c r="G32" s="144"/>
      <c r="H32" s="144"/>
      <c r="I32" s="144"/>
      <c r="J32" s="144"/>
      <c r="K32" s="144"/>
      <c r="L32" s="144"/>
      <c r="M32" s="144"/>
      <c r="N32" s="144"/>
      <c r="O32" s="144"/>
      <c r="P32" s="156"/>
      <c r="Q32" s="156"/>
      <c r="R32" s="156"/>
      <c r="T32" s="109"/>
      <c r="U32" s="110"/>
      <c r="V32" s="110"/>
      <c r="W32" s="110"/>
      <c r="X32" s="110"/>
      <c r="Y32" s="109"/>
      <c r="Z32" s="109"/>
      <c r="AA32" s="110"/>
      <c r="AB32" s="109"/>
      <c r="AC32" s="109"/>
      <c r="AD32" s="109"/>
      <c r="AE32" s="109"/>
      <c r="AF32" s="45"/>
      <c r="AG32" s="45"/>
      <c r="AH32" s="45"/>
      <c r="AI32" s="45"/>
    </row>
    <row r="33" spans="1:35" ht="21" customHeight="1">
      <c r="A33" s="113">
        <v>1</v>
      </c>
      <c r="B33" s="239" t="s">
        <v>626</v>
      </c>
      <c r="C33" s="143" t="s">
        <v>680</v>
      </c>
      <c r="D33" s="143" t="s">
        <v>680</v>
      </c>
      <c r="E33" s="151">
        <v>3</v>
      </c>
      <c r="F33" s="144" t="s">
        <v>615</v>
      </c>
      <c r="G33" s="144" t="s">
        <v>652</v>
      </c>
      <c r="H33" s="144" t="s">
        <v>878</v>
      </c>
      <c r="I33" s="144"/>
      <c r="J33" s="144"/>
      <c r="K33" s="144"/>
      <c r="L33" s="144"/>
      <c r="M33" s="144"/>
      <c r="N33" s="144"/>
      <c r="O33" s="144"/>
      <c r="P33" s="156"/>
      <c r="Q33" s="156"/>
      <c r="R33" s="156"/>
      <c r="T33" s="109"/>
      <c r="U33" s="110"/>
      <c r="V33" s="110"/>
      <c r="W33" s="110"/>
      <c r="X33" s="110"/>
      <c r="Y33" s="109"/>
      <c r="Z33" s="109"/>
      <c r="AA33" s="110"/>
      <c r="AB33" s="109"/>
      <c r="AC33" s="109"/>
      <c r="AD33" s="109"/>
      <c r="AE33" s="109"/>
      <c r="AF33" s="45"/>
      <c r="AG33" s="45"/>
      <c r="AH33" s="45"/>
      <c r="AI33" s="45"/>
    </row>
    <row r="34" spans="1:35" ht="34.200000000000003" customHeight="1">
      <c r="A34" s="113">
        <v>1</v>
      </c>
      <c r="B34" s="239" t="s">
        <v>189</v>
      </c>
      <c r="C34" s="143" t="s">
        <v>680</v>
      </c>
      <c r="D34" s="143" t="s">
        <v>680</v>
      </c>
      <c r="E34" s="151">
        <v>6</v>
      </c>
      <c r="F34" s="144" t="s">
        <v>243</v>
      </c>
      <c r="G34" s="144" t="s">
        <v>289</v>
      </c>
      <c r="H34" s="144" t="s">
        <v>571</v>
      </c>
      <c r="I34" s="144" t="s">
        <v>631</v>
      </c>
      <c r="J34" s="144" t="s">
        <v>830</v>
      </c>
      <c r="K34" s="144" t="s">
        <v>884</v>
      </c>
      <c r="L34" s="144"/>
      <c r="M34" s="144"/>
      <c r="N34" s="144"/>
      <c r="O34" s="144"/>
      <c r="P34" s="156"/>
      <c r="Q34" s="156"/>
      <c r="R34" s="156"/>
      <c r="T34" s="109"/>
      <c r="U34" s="110"/>
      <c r="V34" s="110"/>
      <c r="W34" s="110"/>
      <c r="X34" s="109"/>
      <c r="Y34" s="109"/>
      <c r="Z34" s="109"/>
      <c r="AA34" s="109"/>
      <c r="AB34" s="109"/>
      <c r="AC34" s="109"/>
      <c r="AD34" s="109"/>
      <c r="AE34" s="109"/>
      <c r="AF34" s="45"/>
      <c r="AG34" s="45"/>
      <c r="AH34" s="45"/>
      <c r="AI34" s="45"/>
    </row>
    <row r="35" spans="1:35" ht="34.200000000000003" customHeight="1">
      <c r="A35" s="113">
        <v>1</v>
      </c>
      <c r="B35" s="239" t="s">
        <v>1036</v>
      </c>
      <c r="C35" s="143" t="s">
        <v>740</v>
      </c>
      <c r="D35" s="143" t="s">
        <v>1037</v>
      </c>
      <c r="E35" s="151">
        <v>1</v>
      </c>
      <c r="F35" s="144" t="s">
        <v>917</v>
      </c>
      <c r="G35" s="144"/>
      <c r="H35" s="144"/>
      <c r="I35" s="144"/>
      <c r="J35" s="144"/>
      <c r="K35" s="144"/>
      <c r="L35" s="144"/>
      <c r="M35" s="144"/>
      <c r="N35" s="144"/>
      <c r="O35" s="144"/>
      <c r="P35" s="156"/>
      <c r="Q35" s="156"/>
      <c r="R35" s="156"/>
      <c r="T35" s="109"/>
      <c r="U35" s="110"/>
      <c r="V35" s="110"/>
      <c r="W35" s="110"/>
      <c r="X35" s="109"/>
      <c r="Y35" s="109"/>
      <c r="Z35" s="109"/>
      <c r="AA35" s="109"/>
      <c r="AB35" s="109"/>
      <c r="AC35" s="109"/>
      <c r="AD35" s="109"/>
      <c r="AE35" s="109"/>
      <c r="AF35" s="45"/>
      <c r="AG35" s="45"/>
      <c r="AH35" s="45"/>
      <c r="AI35" s="45"/>
    </row>
    <row r="36" spans="1:35" ht="46.2" customHeight="1">
      <c r="A36" s="113">
        <v>1</v>
      </c>
      <c r="B36" s="239" t="s">
        <v>270</v>
      </c>
      <c r="C36" s="143" t="s">
        <v>740</v>
      </c>
      <c r="D36" s="143" t="s">
        <v>690</v>
      </c>
      <c r="E36" s="151">
        <v>4</v>
      </c>
      <c r="F36" s="144" t="s">
        <v>251</v>
      </c>
      <c r="G36" s="144" t="s">
        <v>294</v>
      </c>
      <c r="H36" s="144" t="s">
        <v>305</v>
      </c>
      <c r="I36" s="144" t="s">
        <v>983</v>
      </c>
      <c r="J36" s="144"/>
      <c r="K36" s="144"/>
      <c r="L36" s="144"/>
      <c r="M36" s="144"/>
      <c r="N36" s="144"/>
      <c r="O36" s="144"/>
      <c r="P36" s="156"/>
      <c r="Q36" s="156"/>
      <c r="R36" s="156"/>
      <c r="T36" s="109"/>
      <c r="U36" s="110"/>
      <c r="V36" s="110"/>
      <c r="W36" s="110"/>
      <c r="X36" s="110"/>
      <c r="Y36" s="109"/>
      <c r="Z36" s="109"/>
      <c r="AA36" s="110"/>
      <c r="AB36" s="109"/>
      <c r="AC36" s="109"/>
      <c r="AD36" s="109"/>
      <c r="AE36" s="109"/>
      <c r="AF36" s="45"/>
      <c r="AG36" s="45"/>
      <c r="AH36" s="45"/>
      <c r="AI36" s="45"/>
    </row>
    <row r="37" spans="1:35" ht="40.200000000000003" customHeight="1">
      <c r="A37" s="113">
        <v>1</v>
      </c>
      <c r="B37" s="239" t="s">
        <v>170</v>
      </c>
      <c r="C37" s="143" t="s">
        <v>720</v>
      </c>
      <c r="D37" s="143" t="s">
        <v>720</v>
      </c>
      <c r="E37" s="151">
        <v>5</v>
      </c>
      <c r="F37" s="144" t="s">
        <v>251</v>
      </c>
      <c r="G37" s="144" t="s">
        <v>327</v>
      </c>
      <c r="H37" s="144" t="s">
        <v>605</v>
      </c>
      <c r="I37" s="144" t="s">
        <v>830</v>
      </c>
      <c r="J37" s="144" t="s">
        <v>884</v>
      </c>
      <c r="K37" s="144"/>
      <c r="L37" s="144"/>
      <c r="M37" s="144"/>
      <c r="N37" s="144"/>
      <c r="O37" s="144"/>
      <c r="P37" s="156"/>
      <c r="Q37" s="156"/>
      <c r="R37" s="156"/>
      <c r="T37" s="109"/>
      <c r="U37" s="110"/>
      <c r="V37" s="110"/>
      <c r="W37" s="110"/>
      <c r="X37" s="110"/>
      <c r="Y37" s="109"/>
      <c r="Z37" s="109"/>
      <c r="AA37" s="110"/>
      <c r="AB37" s="109"/>
      <c r="AC37" s="109"/>
      <c r="AD37" s="109"/>
      <c r="AE37" s="109"/>
      <c r="AF37" s="45"/>
      <c r="AG37" s="45"/>
      <c r="AH37" s="45"/>
      <c r="AI37" s="45"/>
    </row>
    <row r="38" spans="1:35" ht="35.4" customHeight="1">
      <c r="A38" s="113">
        <v>1</v>
      </c>
      <c r="B38" s="240" t="s">
        <v>56</v>
      </c>
      <c r="C38" s="143" t="s">
        <v>682</v>
      </c>
      <c r="D38" s="143" t="s">
        <v>691</v>
      </c>
      <c r="E38" s="151">
        <v>3</v>
      </c>
      <c r="F38" s="144" t="s">
        <v>244</v>
      </c>
      <c r="G38" s="236" t="s">
        <v>590</v>
      </c>
      <c r="H38" s="144" t="s">
        <v>878</v>
      </c>
      <c r="I38" s="144"/>
      <c r="J38" s="144"/>
      <c r="K38" s="144"/>
      <c r="L38" s="144"/>
      <c r="M38" s="144"/>
      <c r="N38" s="144"/>
      <c r="O38" s="144"/>
      <c r="P38" s="156"/>
      <c r="Q38" s="156"/>
      <c r="R38" s="156"/>
      <c r="T38" s="109"/>
      <c r="U38" s="110"/>
      <c r="V38" s="110"/>
      <c r="W38" s="110"/>
      <c r="X38" s="110"/>
      <c r="Y38" s="109"/>
      <c r="Z38" s="109"/>
      <c r="AA38" s="110"/>
      <c r="AB38" s="109"/>
      <c r="AC38" s="109"/>
      <c r="AD38" s="109"/>
      <c r="AE38" s="109"/>
      <c r="AF38" s="45"/>
      <c r="AG38" s="45"/>
      <c r="AH38" s="45"/>
      <c r="AI38" s="45"/>
    </row>
    <row r="39" spans="1:35" ht="35.4" customHeight="1">
      <c r="A39" s="113">
        <v>1</v>
      </c>
      <c r="B39" s="239" t="s">
        <v>1038</v>
      </c>
      <c r="C39" s="143" t="s">
        <v>258</v>
      </c>
      <c r="D39" s="143" t="s">
        <v>258</v>
      </c>
      <c r="E39" s="151">
        <v>1</v>
      </c>
      <c r="F39" s="144" t="s">
        <v>884</v>
      </c>
      <c r="G39" s="144"/>
      <c r="H39" s="144"/>
      <c r="I39" s="144"/>
      <c r="J39" s="144"/>
      <c r="K39" s="144"/>
      <c r="L39" s="144"/>
      <c r="M39" s="144"/>
      <c r="N39" s="144"/>
      <c r="O39" s="144"/>
      <c r="P39" s="156"/>
      <c r="Q39" s="156"/>
      <c r="R39" s="156"/>
      <c r="T39" s="109"/>
      <c r="U39" s="110"/>
      <c r="V39" s="110"/>
      <c r="W39" s="110"/>
      <c r="X39" s="110"/>
      <c r="Y39" s="109"/>
      <c r="Z39" s="109"/>
      <c r="AA39" s="110"/>
      <c r="AB39" s="109"/>
      <c r="AC39" s="109"/>
      <c r="AD39" s="109"/>
      <c r="AE39" s="109"/>
      <c r="AF39" s="45"/>
      <c r="AG39" s="45"/>
      <c r="AH39" s="45"/>
      <c r="AI39" s="45"/>
    </row>
    <row r="40" spans="1:35" ht="43.95" customHeight="1">
      <c r="A40" s="113">
        <v>1</v>
      </c>
      <c r="B40" s="239" t="s">
        <v>1039</v>
      </c>
      <c r="C40" s="143" t="s">
        <v>1040</v>
      </c>
      <c r="D40" s="143" t="s">
        <v>698</v>
      </c>
      <c r="E40" s="151">
        <v>3</v>
      </c>
      <c r="F40" s="144" t="s">
        <v>251</v>
      </c>
      <c r="G40" s="144" t="s">
        <v>858</v>
      </c>
      <c r="H40" s="144" t="s">
        <v>908</v>
      </c>
      <c r="I40" s="144"/>
      <c r="J40" s="144"/>
      <c r="K40" s="144"/>
      <c r="L40" s="144"/>
      <c r="M40" s="144"/>
      <c r="N40" s="144"/>
      <c r="O40" s="144"/>
      <c r="P40" s="156"/>
      <c r="Q40" s="156"/>
      <c r="R40" s="156"/>
      <c r="T40" s="109"/>
      <c r="U40" s="110"/>
      <c r="V40" s="109"/>
      <c r="W40" s="109"/>
      <c r="X40" s="110"/>
      <c r="Y40" s="109"/>
      <c r="Z40" s="109"/>
      <c r="AA40" s="110"/>
      <c r="AB40" s="109"/>
      <c r="AC40" s="109"/>
      <c r="AD40" s="109"/>
      <c r="AE40" s="109"/>
      <c r="AF40" s="45"/>
      <c r="AG40" s="45"/>
      <c r="AH40" s="45"/>
      <c r="AI40" s="45"/>
    </row>
    <row r="41" spans="1:35" ht="43.95" customHeight="1">
      <c r="A41" s="113">
        <v>1</v>
      </c>
      <c r="B41" s="239" t="s">
        <v>328</v>
      </c>
      <c r="C41" s="143" t="s">
        <v>1040</v>
      </c>
      <c r="D41" s="143" t="s">
        <v>697</v>
      </c>
      <c r="E41" s="151">
        <v>1</v>
      </c>
      <c r="F41" s="144" t="s">
        <v>294</v>
      </c>
      <c r="G41" s="144"/>
      <c r="H41" s="144"/>
      <c r="I41" s="144"/>
      <c r="J41" s="144"/>
      <c r="K41" s="144"/>
      <c r="L41" s="144"/>
      <c r="M41" s="144"/>
      <c r="N41" s="144"/>
      <c r="O41" s="144"/>
      <c r="P41" s="156"/>
      <c r="Q41" s="156"/>
      <c r="R41" s="156"/>
      <c r="T41" s="109"/>
      <c r="U41" s="110"/>
      <c r="V41" s="109"/>
      <c r="W41" s="109"/>
      <c r="X41" s="110"/>
      <c r="Y41" s="109"/>
      <c r="Z41" s="109"/>
      <c r="AA41" s="110"/>
      <c r="AB41" s="109"/>
      <c r="AC41" s="109"/>
      <c r="AD41" s="109"/>
      <c r="AE41" s="109"/>
      <c r="AF41" s="45"/>
      <c r="AG41" s="45"/>
      <c r="AH41" s="45"/>
      <c r="AI41" s="45"/>
    </row>
    <row r="42" spans="1:35" ht="43.95" customHeight="1">
      <c r="A42" s="113">
        <v>1</v>
      </c>
      <c r="B42" s="239" t="s">
        <v>329</v>
      </c>
      <c r="C42" s="143" t="s">
        <v>258</v>
      </c>
      <c r="D42" s="143" t="s">
        <v>258</v>
      </c>
      <c r="E42" s="151">
        <v>1</v>
      </c>
      <c r="F42" s="144" t="s">
        <v>309</v>
      </c>
      <c r="G42" s="144"/>
      <c r="H42" s="144"/>
      <c r="I42" s="144"/>
      <c r="J42" s="144"/>
      <c r="K42" s="144"/>
      <c r="L42" s="144"/>
      <c r="M42" s="144"/>
      <c r="N42" s="144"/>
      <c r="O42" s="144"/>
      <c r="P42" s="156"/>
      <c r="Q42" s="156"/>
      <c r="R42" s="156"/>
      <c r="T42" s="109"/>
      <c r="U42" s="110"/>
      <c r="V42" s="109"/>
      <c r="W42" s="109"/>
      <c r="X42" s="110"/>
      <c r="Y42" s="109"/>
      <c r="Z42" s="109"/>
      <c r="AA42" s="110"/>
      <c r="AB42" s="109"/>
      <c r="AC42" s="109"/>
      <c r="AD42" s="109"/>
      <c r="AE42" s="109"/>
      <c r="AF42" s="45"/>
      <c r="AG42" s="45"/>
      <c r="AH42" s="45"/>
      <c r="AI42" s="45"/>
    </row>
    <row r="43" spans="1:35" ht="45.6" customHeight="1">
      <c r="A43" s="113">
        <v>1</v>
      </c>
      <c r="B43" s="239" t="s">
        <v>238</v>
      </c>
      <c r="C43" s="143" t="s">
        <v>258</v>
      </c>
      <c r="D43" s="143" t="s">
        <v>692</v>
      </c>
      <c r="E43" s="151">
        <v>2</v>
      </c>
      <c r="F43" s="144" t="s">
        <v>248</v>
      </c>
      <c r="G43" s="144" t="s">
        <v>968</v>
      </c>
      <c r="H43" s="144"/>
      <c r="I43" s="144"/>
      <c r="J43" s="144"/>
      <c r="K43" s="144"/>
      <c r="L43" s="144"/>
      <c r="M43" s="144"/>
      <c r="N43" s="144"/>
      <c r="O43" s="144"/>
      <c r="P43" s="156"/>
      <c r="Q43" s="156"/>
      <c r="R43" s="156"/>
      <c r="T43" s="109"/>
      <c r="U43" s="110"/>
      <c r="V43" s="109"/>
      <c r="W43" s="109"/>
      <c r="X43" s="110"/>
      <c r="Y43" s="109"/>
      <c r="Z43" s="109"/>
      <c r="AA43" s="110"/>
      <c r="AB43" s="109"/>
      <c r="AC43" s="109"/>
      <c r="AD43" s="109"/>
      <c r="AE43" s="109"/>
      <c r="AF43" s="45"/>
      <c r="AG43" s="45"/>
      <c r="AH43" s="45"/>
      <c r="AI43" s="45"/>
    </row>
    <row r="44" spans="1:35" ht="45" customHeight="1">
      <c r="A44" s="113">
        <v>1</v>
      </c>
      <c r="B44" s="239" t="s">
        <v>126</v>
      </c>
      <c r="C44" s="143" t="s">
        <v>258</v>
      </c>
      <c r="D44" s="143" t="s">
        <v>258</v>
      </c>
      <c r="E44" s="151">
        <v>3</v>
      </c>
      <c r="F44" s="144" t="s">
        <v>252</v>
      </c>
      <c r="G44" s="144" t="s">
        <v>300</v>
      </c>
      <c r="H44" s="144" t="s">
        <v>868</v>
      </c>
      <c r="I44" s="144"/>
      <c r="J44" s="144"/>
      <c r="K44" s="144"/>
      <c r="L44" s="144"/>
      <c r="M44" s="144"/>
      <c r="N44" s="144"/>
      <c r="O44" s="144"/>
      <c r="P44" s="148"/>
      <c r="Q44" s="147"/>
      <c r="R44" s="148"/>
      <c r="T44" s="109"/>
      <c r="U44" s="110"/>
      <c r="V44" s="109"/>
      <c r="W44" s="109"/>
      <c r="X44" s="110"/>
      <c r="Y44" s="109"/>
      <c r="Z44" s="109"/>
      <c r="AA44" s="110"/>
      <c r="AB44" s="109"/>
      <c r="AC44" s="109"/>
      <c r="AD44" s="109"/>
      <c r="AE44" s="109"/>
      <c r="AF44" s="45"/>
      <c r="AG44" s="45"/>
      <c r="AH44" s="45"/>
      <c r="AI44" s="45"/>
    </row>
    <row r="45" spans="1:35" ht="45" customHeight="1">
      <c r="A45" s="113">
        <v>1</v>
      </c>
      <c r="B45" s="239" t="s">
        <v>330</v>
      </c>
      <c r="C45" s="143" t="s">
        <v>258</v>
      </c>
      <c r="D45" s="143" t="s">
        <v>692</v>
      </c>
      <c r="E45" s="151">
        <v>1</v>
      </c>
      <c r="F45" s="144" t="s">
        <v>327</v>
      </c>
      <c r="G45" s="144"/>
      <c r="H45" s="144"/>
      <c r="I45" s="144"/>
      <c r="J45" s="144"/>
      <c r="K45" s="144"/>
      <c r="L45" s="144"/>
      <c r="M45" s="144"/>
      <c r="N45" s="144"/>
      <c r="O45" s="144"/>
      <c r="P45" s="148"/>
      <c r="Q45" s="147"/>
      <c r="R45" s="148"/>
      <c r="T45" s="109"/>
      <c r="U45" s="110"/>
      <c r="V45" s="109"/>
      <c r="W45" s="109"/>
      <c r="X45" s="110"/>
      <c r="Y45" s="109"/>
      <c r="Z45" s="109"/>
      <c r="AA45" s="110"/>
      <c r="AB45" s="109"/>
      <c r="AC45" s="109"/>
      <c r="AD45" s="109"/>
      <c r="AE45" s="109"/>
      <c r="AF45" s="45"/>
      <c r="AG45" s="45"/>
      <c r="AH45" s="45"/>
      <c r="AI45" s="45"/>
    </row>
    <row r="46" spans="1:35" ht="28.2" customHeight="1">
      <c r="A46" s="113">
        <v>1</v>
      </c>
      <c r="B46" s="239" t="s">
        <v>1053</v>
      </c>
      <c r="C46" s="143" t="s">
        <v>258</v>
      </c>
      <c r="D46" s="143" t="s">
        <v>692</v>
      </c>
      <c r="E46" s="151">
        <v>2</v>
      </c>
      <c r="F46" s="144" t="s">
        <v>249</v>
      </c>
      <c r="G46" s="144" t="s">
        <v>931</v>
      </c>
      <c r="H46" s="144"/>
      <c r="I46" s="144"/>
      <c r="J46" s="144"/>
      <c r="K46" s="144"/>
      <c r="L46" s="144"/>
      <c r="M46" s="144"/>
      <c r="N46" s="144"/>
      <c r="O46" s="144"/>
      <c r="P46" s="148"/>
      <c r="Q46" s="147"/>
      <c r="R46" s="148"/>
      <c r="T46" s="109"/>
      <c r="U46" s="110"/>
      <c r="V46" s="109"/>
      <c r="W46" s="109"/>
      <c r="X46" s="110"/>
      <c r="Y46" s="109"/>
      <c r="Z46" s="109"/>
      <c r="AA46" s="110"/>
      <c r="AB46" s="109"/>
      <c r="AC46" s="109"/>
      <c r="AD46" s="109"/>
      <c r="AE46" s="109"/>
      <c r="AF46" s="45"/>
      <c r="AG46" s="45"/>
      <c r="AH46" s="45"/>
      <c r="AI46" s="45"/>
    </row>
    <row r="47" spans="1:35" ht="46.2" customHeight="1">
      <c r="A47" s="113">
        <v>1</v>
      </c>
      <c r="B47" s="239" t="s">
        <v>333</v>
      </c>
      <c r="C47" s="143" t="s">
        <v>681</v>
      </c>
      <c r="D47" s="143" t="s">
        <v>681</v>
      </c>
      <c r="E47" s="151">
        <v>1</v>
      </c>
      <c r="F47" s="144" t="s">
        <v>320</v>
      </c>
      <c r="G47" s="144"/>
      <c r="H47" s="144"/>
      <c r="I47" s="144"/>
      <c r="J47" s="144"/>
      <c r="K47" s="144"/>
      <c r="L47" s="144"/>
      <c r="M47" s="144"/>
      <c r="N47" s="144"/>
      <c r="O47" s="144"/>
      <c r="P47" s="148"/>
      <c r="Q47" s="147"/>
      <c r="R47" s="148"/>
      <c r="T47" s="109"/>
      <c r="U47" s="110"/>
      <c r="V47" s="109"/>
      <c r="W47" s="109"/>
      <c r="X47" s="110"/>
      <c r="Y47" s="109"/>
      <c r="Z47" s="109"/>
      <c r="AA47" s="110"/>
      <c r="AB47" s="109"/>
      <c r="AC47" s="109"/>
      <c r="AD47" s="109"/>
      <c r="AE47" s="109"/>
      <c r="AF47" s="45"/>
      <c r="AG47" s="45"/>
      <c r="AH47" s="45"/>
      <c r="AI47" s="45"/>
    </row>
    <row r="48" spans="1:35" ht="45" customHeight="1">
      <c r="A48" s="113">
        <v>1</v>
      </c>
      <c r="B48" s="239" t="s">
        <v>118</v>
      </c>
      <c r="C48" s="143" t="s">
        <v>681</v>
      </c>
      <c r="D48" s="143" t="s">
        <v>681</v>
      </c>
      <c r="E48" s="151">
        <v>2</v>
      </c>
      <c r="F48" s="144" t="s">
        <v>252</v>
      </c>
      <c r="G48" s="144" t="s">
        <v>248</v>
      </c>
      <c r="H48" s="144"/>
      <c r="I48" s="144"/>
      <c r="J48" s="144"/>
      <c r="K48" s="144"/>
      <c r="L48" s="144"/>
      <c r="M48" s="144"/>
      <c r="N48" s="144"/>
      <c r="O48" s="144"/>
      <c r="P48" s="148"/>
      <c r="Q48" s="147"/>
      <c r="R48" s="148"/>
      <c r="T48" s="109"/>
      <c r="U48" s="110"/>
      <c r="V48" s="109"/>
      <c r="W48" s="109"/>
      <c r="X48" s="110"/>
      <c r="Y48" s="109"/>
      <c r="Z48" s="109"/>
      <c r="AA48" s="110"/>
      <c r="AB48" s="109"/>
      <c r="AC48" s="109"/>
      <c r="AD48" s="109"/>
      <c r="AE48" s="109"/>
      <c r="AF48" s="45"/>
      <c r="AG48" s="45"/>
      <c r="AH48" s="45"/>
      <c r="AI48" s="45"/>
    </row>
    <row r="49" spans="1:44" ht="47.4" customHeight="1">
      <c r="A49" s="113">
        <v>1</v>
      </c>
      <c r="B49" s="240" t="s">
        <v>192</v>
      </c>
      <c r="C49" s="143" t="s">
        <v>681</v>
      </c>
      <c r="D49" s="143" t="s">
        <v>681</v>
      </c>
      <c r="E49" s="151">
        <v>10</v>
      </c>
      <c r="F49" s="144" t="s">
        <v>249</v>
      </c>
      <c r="G49" s="236" t="s">
        <v>247</v>
      </c>
      <c r="H49" s="144" t="s">
        <v>252</v>
      </c>
      <c r="I49" s="236" t="s">
        <v>292</v>
      </c>
      <c r="J49" s="144" t="s">
        <v>300</v>
      </c>
      <c r="K49" s="144" t="s">
        <v>302</v>
      </c>
      <c r="L49" s="144" t="s">
        <v>646</v>
      </c>
      <c r="M49" s="236" t="s">
        <v>756</v>
      </c>
      <c r="N49" s="144" t="s">
        <v>968</v>
      </c>
      <c r="O49" s="144" t="s">
        <v>931</v>
      </c>
      <c r="P49" s="143"/>
      <c r="Q49" s="152"/>
      <c r="R49" s="143"/>
      <c r="T49" s="109"/>
      <c r="U49" s="110"/>
      <c r="V49" s="109"/>
      <c r="W49" s="109"/>
      <c r="X49" s="110"/>
      <c r="Y49" s="109"/>
      <c r="Z49" s="109"/>
      <c r="AA49" s="110"/>
      <c r="AB49" s="109"/>
      <c r="AC49" s="109"/>
      <c r="AD49" s="109"/>
      <c r="AE49" s="109"/>
      <c r="AF49" s="45"/>
      <c r="AG49" s="45"/>
      <c r="AH49" s="45"/>
      <c r="AI49" s="45"/>
    </row>
    <row r="50" spans="1:44" ht="35.25" customHeight="1">
      <c r="A50" s="113">
        <v>1</v>
      </c>
      <c r="B50" s="239" t="s">
        <v>1041</v>
      </c>
      <c r="C50" s="143" t="s">
        <v>681</v>
      </c>
      <c r="D50" s="143" t="s">
        <v>681</v>
      </c>
      <c r="E50" s="151">
        <v>1</v>
      </c>
      <c r="F50" s="144" t="s">
        <v>822</v>
      </c>
      <c r="G50" s="144"/>
      <c r="H50" s="144"/>
      <c r="I50" s="144"/>
      <c r="J50" s="144"/>
      <c r="K50" s="144"/>
      <c r="L50" s="144"/>
      <c r="M50" s="144"/>
      <c r="N50" s="144"/>
      <c r="O50" s="144"/>
      <c r="P50" s="143"/>
      <c r="Q50" s="152"/>
      <c r="R50" s="143"/>
      <c r="T50" s="109"/>
      <c r="U50" s="110"/>
      <c r="V50" s="109"/>
      <c r="W50" s="109"/>
      <c r="X50" s="110"/>
      <c r="Y50" s="109"/>
      <c r="Z50" s="109"/>
      <c r="AA50" s="110"/>
      <c r="AB50" s="109"/>
      <c r="AC50" s="109"/>
      <c r="AD50" s="109"/>
      <c r="AE50" s="109"/>
      <c r="AF50" s="45"/>
      <c r="AG50" s="45"/>
      <c r="AH50" s="45"/>
      <c r="AI50" s="45"/>
    </row>
    <row r="51" spans="1:44" ht="47.4" customHeight="1">
      <c r="A51" s="113">
        <v>1</v>
      </c>
      <c r="B51" s="154" t="s">
        <v>711</v>
      </c>
      <c r="C51" s="143" t="s">
        <v>741</v>
      </c>
      <c r="D51" s="143" t="s">
        <v>712</v>
      </c>
      <c r="E51" s="151">
        <v>1</v>
      </c>
      <c r="F51" s="144" t="s">
        <v>646</v>
      </c>
      <c r="G51" s="144"/>
      <c r="H51" s="144"/>
      <c r="I51" s="144"/>
      <c r="J51" s="144"/>
      <c r="K51" s="144"/>
      <c r="L51" s="144"/>
      <c r="M51" s="144"/>
      <c r="N51" s="144"/>
      <c r="O51" s="144"/>
      <c r="P51" s="148"/>
      <c r="Q51" s="147"/>
      <c r="R51" s="148"/>
      <c r="T51" s="109"/>
      <c r="U51" s="110"/>
      <c r="V51" s="109"/>
      <c r="W51" s="109"/>
      <c r="X51" s="110"/>
      <c r="Y51" s="109"/>
      <c r="Z51" s="109"/>
      <c r="AA51" s="110"/>
      <c r="AB51" s="109"/>
      <c r="AC51" s="109"/>
      <c r="AD51" s="109"/>
      <c r="AE51" s="109"/>
      <c r="AF51" s="45"/>
      <c r="AG51" s="45"/>
      <c r="AH51" s="45"/>
      <c r="AI51" s="45"/>
    </row>
    <row r="52" spans="1:44" ht="47.4" customHeight="1">
      <c r="A52" s="113">
        <v>1</v>
      </c>
      <c r="B52" s="154" t="s">
        <v>332</v>
      </c>
      <c r="C52" s="143" t="s">
        <v>742</v>
      </c>
      <c r="D52" s="143" t="s">
        <v>702</v>
      </c>
      <c r="E52" s="151">
        <v>3</v>
      </c>
      <c r="F52" s="144" t="s">
        <v>327</v>
      </c>
      <c r="G52" s="144" t="s">
        <v>298</v>
      </c>
      <c r="H52" s="144" t="s">
        <v>931</v>
      </c>
      <c r="I52" s="144"/>
      <c r="J52" s="144"/>
      <c r="K52" s="144"/>
      <c r="L52" s="144"/>
      <c r="M52" s="144"/>
      <c r="N52" s="144"/>
      <c r="O52" s="144"/>
      <c r="P52" s="142"/>
      <c r="Q52" s="147"/>
      <c r="R52" s="142"/>
      <c r="T52" s="109"/>
      <c r="U52" s="109"/>
      <c r="V52" s="109"/>
      <c r="W52" s="109"/>
      <c r="X52" s="109"/>
      <c r="Y52" s="109"/>
      <c r="Z52" s="109"/>
      <c r="AA52" s="110"/>
      <c r="AB52" s="109"/>
      <c r="AC52" s="109"/>
      <c r="AD52" s="109"/>
      <c r="AE52" s="109"/>
      <c r="AF52" s="45"/>
      <c r="AG52" s="45"/>
      <c r="AH52" s="45"/>
      <c r="AI52" s="45"/>
    </row>
    <row r="53" spans="1:44" ht="47.4" customHeight="1">
      <c r="A53" s="113">
        <v>1</v>
      </c>
      <c r="B53" s="154" t="s">
        <v>713</v>
      </c>
      <c r="C53" s="143" t="s">
        <v>739</v>
      </c>
      <c r="D53" s="143" t="s">
        <v>701</v>
      </c>
      <c r="E53" s="151">
        <f>0+2</f>
        <v>2</v>
      </c>
      <c r="F53" s="144" t="s">
        <v>305</v>
      </c>
      <c r="G53" s="144" t="s">
        <v>292</v>
      </c>
      <c r="H53" s="144"/>
      <c r="I53" s="144"/>
      <c r="J53" s="144"/>
      <c r="K53" s="144"/>
      <c r="L53" s="144"/>
      <c r="M53" s="144"/>
      <c r="N53" s="144"/>
      <c r="O53" s="144"/>
      <c r="P53" s="142"/>
      <c r="Q53" s="147"/>
      <c r="R53" s="142"/>
      <c r="T53" s="109"/>
      <c r="U53" s="109"/>
      <c r="V53" s="109"/>
      <c r="W53" s="109"/>
      <c r="X53" s="109"/>
      <c r="Y53" s="109"/>
      <c r="Z53" s="109"/>
      <c r="AA53" s="110"/>
      <c r="AB53" s="109"/>
      <c r="AC53" s="109"/>
      <c r="AD53" s="109"/>
      <c r="AE53" s="109"/>
      <c r="AF53" s="45"/>
      <c r="AG53" s="45"/>
      <c r="AH53" s="45"/>
      <c r="AI53" s="45"/>
    </row>
    <row r="54" spans="1:44" ht="39.6" customHeight="1">
      <c r="A54" s="113">
        <v>1</v>
      </c>
      <c r="B54" s="240" t="s">
        <v>93</v>
      </c>
      <c r="C54" s="143" t="s">
        <v>743</v>
      </c>
      <c r="D54" s="143" t="s">
        <v>693</v>
      </c>
      <c r="E54" s="151">
        <v>3</v>
      </c>
      <c r="F54" s="144" t="s">
        <v>244</v>
      </c>
      <c r="G54" s="144" t="s">
        <v>590</v>
      </c>
      <c r="H54" s="236" t="s">
        <v>957</v>
      </c>
      <c r="I54" s="144"/>
      <c r="J54" s="144"/>
      <c r="K54" s="144"/>
      <c r="L54" s="144"/>
      <c r="M54" s="144"/>
      <c r="N54" s="144"/>
      <c r="O54" s="144"/>
      <c r="P54" s="142"/>
      <c r="Q54" s="147"/>
      <c r="R54" s="142"/>
      <c r="T54" s="109"/>
      <c r="U54" s="109"/>
      <c r="V54" s="109"/>
      <c r="W54" s="109"/>
      <c r="X54" s="109"/>
      <c r="Y54" s="109"/>
      <c r="Z54" s="109"/>
      <c r="AA54" s="110"/>
      <c r="AB54" s="109"/>
      <c r="AC54" s="109"/>
      <c r="AD54" s="109"/>
      <c r="AE54" s="109"/>
      <c r="AF54" s="45"/>
      <c r="AG54" s="45"/>
      <c r="AH54" s="45"/>
      <c r="AI54" s="45"/>
    </row>
    <row r="55" spans="1:44" ht="32.4" customHeight="1">
      <c r="A55" s="113">
        <v>1</v>
      </c>
      <c r="B55" s="239" t="s">
        <v>86</v>
      </c>
      <c r="C55" s="143" t="s">
        <v>258</v>
      </c>
      <c r="D55" s="143" t="s">
        <v>258</v>
      </c>
      <c r="E55" s="151">
        <v>1</v>
      </c>
      <c r="F55" s="144" t="s">
        <v>245</v>
      </c>
      <c r="G55" s="144"/>
      <c r="H55" s="144"/>
      <c r="I55" s="144"/>
      <c r="J55" s="144"/>
      <c r="K55" s="144"/>
      <c r="L55" s="144"/>
      <c r="M55" s="144"/>
      <c r="N55" s="144"/>
      <c r="O55" s="144"/>
      <c r="P55" s="142"/>
      <c r="Q55" s="147"/>
      <c r="R55" s="142"/>
      <c r="T55" s="109"/>
      <c r="U55" s="109"/>
      <c r="V55" s="109"/>
      <c r="W55" s="109"/>
      <c r="X55" s="109"/>
      <c r="Y55" s="109"/>
      <c r="Z55" s="109"/>
      <c r="AA55" s="110"/>
      <c r="AB55" s="109"/>
      <c r="AC55" s="109"/>
      <c r="AD55" s="109"/>
      <c r="AE55" s="109"/>
      <c r="AF55" s="45"/>
      <c r="AG55" s="45"/>
      <c r="AH55" s="45"/>
      <c r="AI55" s="45"/>
    </row>
    <row r="56" spans="1:44" ht="32.4" customHeight="1">
      <c r="A56" s="113">
        <v>1</v>
      </c>
      <c r="B56" s="239" t="s">
        <v>780</v>
      </c>
      <c r="C56" s="143" t="s">
        <v>720</v>
      </c>
      <c r="D56" s="143" t="s">
        <v>720</v>
      </c>
      <c r="E56" s="151">
        <v>1</v>
      </c>
      <c r="F56" s="144" t="s">
        <v>778</v>
      </c>
      <c r="G56" s="144"/>
      <c r="H56" s="144"/>
      <c r="I56" s="144"/>
      <c r="J56" s="144"/>
      <c r="K56" s="144"/>
      <c r="L56" s="144"/>
      <c r="M56" s="144"/>
      <c r="N56" s="144"/>
      <c r="O56" s="144"/>
      <c r="P56" s="142"/>
      <c r="Q56" s="147"/>
      <c r="R56" s="142"/>
      <c r="T56" s="109"/>
      <c r="U56" s="109"/>
      <c r="V56" s="109"/>
      <c r="W56" s="109"/>
      <c r="X56" s="109"/>
      <c r="Y56" s="109"/>
      <c r="Z56" s="109"/>
      <c r="AA56" s="110"/>
      <c r="AB56" s="109"/>
      <c r="AC56" s="109"/>
      <c r="AD56" s="109"/>
      <c r="AE56" s="109"/>
      <c r="AF56" s="45"/>
      <c r="AG56" s="45"/>
      <c r="AH56" s="45"/>
      <c r="AI56" s="45"/>
    </row>
    <row r="57" spans="1:44" ht="29.4" customHeight="1">
      <c r="A57" s="113">
        <v>1</v>
      </c>
      <c r="B57" s="240" t="s">
        <v>1031</v>
      </c>
      <c r="C57" s="143" t="s">
        <v>258</v>
      </c>
      <c r="D57" s="143" t="s">
        <v>258</v>
      </c>
      <c r="E57" s="151">
        <v>3</v>
      </c>
      <c r="F57" s="144" t="s">
        <v>243</v>
      </c>
      <c r="G57" s="236" t="s">
        <v>842</v>
      </c>
      <c r="H57" s="236" t="s">
        <v>858</v>
      </c>
      <c r="I57" s="144"/>
      <c r="J57" s="144"/>
      <c r="K57" s="144"/>
      <c r="L57" s="144"/>
      <c r="M57" s="144"/>
      <c r="N57" s="144"/>
      <c r="O57" s="144"/>
      <c r="P57" s="142"/>
      <c r="Q57" s="150"/>
      <c r="R57" s="142"/>
      <c r="T57" s="109"/>
      <c r="U57" s="109"/>
      <c r="V57" s="109"/>
      <c r="W57" s="109"/>
      <c r="X57" s="109"/>
      <c r="Y57" s="109"/>
      <c r="Z57" s="109"/>
      <c r="AA57" s="110"/>
      <c r="AB57" s="109"/>
      <c r="AC57" s="109"/>
      <c r="AD57" s="109"/>
      <c r="AE57" s="109"/>
      <c r="AF57" s="45"/>
      <c r="AG57" s="45"/>
      <c r="AH57" s="45"/>
      <c r="AI57" s="45"/>
    </row>
    <row r="58" spans="1:44" ht="29.4" customHeight="1">
      <c r="A58" s="113">
        <v>1</v>
      </c>
      <c r="B58" s="239" t="s">
        <v>335</v>
      </c>
      <c r="C58" s="143" t="s">
        <v>680</v>
      </c>
      <c r="D58" s="143" t="s">
        <v>680</v>
      </c>
      <c r="E58" s="151">
        <f>0+1</f>
        <v>1</v>
      </c>
      <c r="F58" s="144" t="s">
        <v>305</v>
      </c>
      <c r="G58" s="144"/>
      <c r="H58" s="144"/>
      <c r="I58" s="144"/>
      <c r="J58" s="144"/>
      <c r="K58" s="144"/>
      <c r="L58" s="144"/>
      <c r="M58" s="144"/>
      <c r="N58" s="144"/>
      <c r="O58" s="144"/>
      <c r="P58" s="142"/>
      <c r="Q58" s="150"/>
      <c r="R58" s="142"/>
      <c r="T58" s="109"/>
      <c r="U58" s="109"/>
      <c r="V58" s="109"/>
      <c r="W58" s="109"/>
      <c r="X58" s="109"/>
      <c r="Y58" s="109"/>
      <c r="Z58" s="109"/>
      <c r="AA58" s="109"/>
      <c r="AB58" s="109"/>
      <c r="AC58" s="109"/>
      <c r="AD58" s="109"/>
      <c r="AE58" s="109"/>
      <c r="AF58" s="109"/>
      <c r="AG58" s="109"/>
      <c r="AH58" s="109"/>
      <c r="AI58" s="109"/>
      <c r="AJ58" s="109"/>
      <c r="AK58" s="109"/>
      <c r="AL58" s="109"/>
      <c r="AM58" s="109"/>
      <c r="AN58" s="109"/>
      <c r="AO58" s="109"/>
      <c r="AP58" s="109"/>
      <c r="AQ58" s="109"/>
      <c r="AR58" s="109"/>
    </row>
    <row r="59" spans="1:44" ht="37.200000000000003" customHeight="1">
      <c r="A59" s="113">
        <v>1</v>
      </c>
      <c r="B59" s="239" t="s">
        <v>190</v>
      </c>
      <c r="C59" s="143" t="s">
        <v>258</v>
      </c>
      <c r="D59" s="143" t="s">
        <v>258</v>
      </c>
      <c r="E59" s="151">
        <v>4</v>
      </c>
      <c r="F59" s="144" t="s">
        <v>241</v>
      </c>
      <c r="G59" s="144" t="s">
        <v>296</v>
      </c>
      <c r="H59" s="144" t="s">
        <v>292</v>
      </c>
      <c r="I59" s="144" t="s">
        <v>646</v>
      </c>
      <c r="J59" s="144"/>
      <c r="K59" s="144"/>
      <c r="L59" s="144"/>
      <c r="M59" s="144"/>
      <c r="N59" s="144"/>
      <c r="O59" s="144"/>
      <c r="P59" s="148"/>
      <c r="Q59" s="147"/>
      <c r="R59" s="148"/>
      <c r="T59" s="109"/>
      <c r="U59" s="109"/>
      <c r="V59" s="109"/>
      <c r="W59" s="109"/>
      <c r="X59" s="109"/>
      <c r="Y59" s="109"/>
      <c r="Z59" s="109"/>
      <c r="AA59" s="110"/>
      <c r="AB59" s="109"/>
      <c r="AC59" s="109"/>
      <c r="AD59" s="109"/>
      <c r="AE59" s="109"/>
      <c r="AF59" s="45"/>
      <c r="AG59" s="45"/>
      <c r="AH59" s="45"/>
      <c r="AI59" s="45"/>
    </row>
    <row r="60" spans="1:44" ht="37.200000000000003" customHeight="1">
      <c r="A60" s="113">
        <v>1</v>
      </c>
      <c r="B60" s="239" t="s">
        <v>127</v>
      </c>
      <c r="C60" s="143" t="s">
        <v>258</v>
      </c>
      <c r="D60" s="143" t="s">
        <v>258</v>
      </c>
      <c r="E60" s="151">
        <v>2</v>
      </c>
      <c r="F60" s="144" t="s">
        <v>252</v>
      </c>
      <c r="G60" s="144" t="s">
        <v>640</v>
      </c>
      <c r="H60" s="144"/>
      <c r="I60" s="144"/>
      <c r="J60" s="144"/>
      <c r="K60" s="144"/>
      <c r="L60" s="144"/>
      <c r="M60" s="144"/>
      <c r="N60" s="144"/>
      <c r="O60" s="144"/>
      <c r="P60" s="148"/>
      <c r="Q60" s="147"/>
      <c r="R60" s="148"/>
      <c r="T60" s="109"/>
      <c r="U60" s="110"/>
      <c r="V60" s="109"/>
      <c r="W60" s="109"/>
      <c r="X60" s="110"/>
      <c r="Y60" s="109"/>
      <c r="Z60" s="109"/>
      <c r="AA60" s="110"/>
      <c r="AB60" s="109"/>
      <c r="AC60" s="109"/>
      <c r="AD60" s="109"/>
      <c r="AE60" s="109"/>
      <c r="AF60" s="45"/>
      <c r="AG60" s="45"/>
      <c r="AH60" s="45"/>
      <c r="AI60" s="45"/>
    </row>
    <row r="61" spans="1:44" ht="37.200000000000003" customHeight="1">
      <c r="A61" s="113">
        <v>1</v>
      </c>
      <c r="B61" s="239" t="s">
        <v>634</v>
      </c>
      <c r="C61" s="143" t="s">
        <v>258</v>
      </c>
      <c r="D61" s="143" t="s">
        <v>258</v>
      </c>
      <c r="E61" s="151">
        <v>1</v>
      </c>
      <c r="F61" s="144" t="s">
        <v>631</v>
      </c>
      <c r="G61" s="144"/>
      <c r="H61" s="144"/>
      <c r="I61" s="144"/>
      <c r="J61" s="144"/>
      <c r="K61" s="144"/>
      <c r="L61" s="144"/>
      <c r="M61" s="144"/>
      <c r="N61" s="144"/>
      <c r="O61" s="144"/>
      <c r="P61" s="148"/>
      <c r="Q61" s="147"/>
      <c r="R61" s="148"/>
      <c r="T61" s="109"/>
      <c r="U61" s="110"/>
      <c r="V61" s="109"/>
      <c r="W61" s="109"/>
      <c r="X61" s="110"/>
      <c r="Y61" s="109"/>
      <c r="Z61" s="109"/>
      <c r="AA61" s="110"/>
      <c r="AB61" s="109"/>
      <c r="AC61" s="109"/>
      <c r="AD61" s="109"/>
      <c r="AE61" s="109"/>
      <c r="AF61" s="45"/>
      <c r="AG61" s="45"/>
      <c r="AH61" s="45"/>
      <c r="AI61" s="45"/>
    </row>
    <row r="62" spans="1:44" ht="37.200000000000003" customHeight="1">
      <c r="A62" s="113">
        <v>1</v>
      </c>
      <c r="B62" s="239" t="s">
        <v>892</v>
      </c>
      <c r="C62" s="143" t="s">
        <v>688</v>
      </c>
      <c r="D62" s="143" t="s">
        <v>688</v>
      </c>
      <c r="E62" s="151">
        <v>2</v>
      </c>
      <c r="F62" s="144" t="s">
        <v>884</v>
      </c>
      <c r="G62" s="144" t="s">
        <v>917</v>
      </c>
      <c r="H62" s="144"/>
      <c r="I62" s="144"/>
      <c r="J62" s="144"/>
      <c r="K62" s="144"/>
      <c r="L62" s="144"/>
      <c r="M62" s="144"/>
      <c r="N62" s="144"/>
      <c r="O62" s="144"/>
      <c r="P62" s="148"/>
      <c r="Q62" s="147"/>
      <c r="R62" s="148"/>
      <c r="T62" s="109"/>
      <c r="U62" s="110"/>
      <c r="V62" s="109"/>
      <c r="W62" s="109"/>
      <c r="X62" s="110"/>
      <c r="Y62" s="109"/>
      <c r="Z62" s="109"/>
      <c r="AA62" s="110"/>
      <c r="AB62" s="109"/>
      <c r="AC62" s="109"/>
      <c r="AD62" s="109"/>
      <c r="AE62" s="109"/>
      <c r="AF62" s="45"/>
      <c r="AG62" s="45"/>
      <c r="AH62" s="45"/>
      <c r="AI62" s="45"/>
    </row>
    <row r="63" spans="1:44" ht="37.200000000000003" customHeight="1">
      <c r="A63" s="113">
        <v>1</v>
      </c>
      <c r="B63" s="240" t="s">
        <v>336</v>
      </c>
      <c r="C63" s="143" t="s">
        <v>258</v>
      </c>
      <c r="D63" s="143" t="s">
        <v>258</v>
      </c>
      <c r="E63" s="151">
        <v>3</v>
      </c>
      <c r="F63" s="144" t="s">
        <v>305</v>
      </c>
      <c r="G63" s="236" t="s">
        <v>534</v>
      </c>
      <c r="H63" s="144" t="s">
        <v>830</v>
      </c>
      <c r="I63" s="144"/>
      <c r="J63" s="144"/>
      <c r="K63" s="144"/>
      <c r="L63" s="144"/>
      <c r="M63" s="144"/>
      <c r="N63" s="144"/>
      <c r="O63" s="144"/>
      <c r="P63" s="148"/>
      <c r="Q63" s="147"/>
      <c r="R63" s="148"/>
      <c r="T63" s="109"/>
      <c r="U63" s="110"/>
      <c r="V63" s="109"/>
      <c r="W63" s="109"/>
      <c r="X63" s="110"/>
      <c r="Y63" s="109"/>
      <c r="Z63" s="109"/>
      <c r="AA63" s="110"/>
      <c r="AB63" s="109"/>
      <c r="AC63" s="109"/>
      <c r="AD63" s="109"/>
      <c r="AE63" s="109"/>
      <c r="AF63" s="45"/>
      <c r="AG63" s="45"/>
      <c r="AH63" s="45"/>
      <c r="AI63" s="45"/>
    </row>
    <row r="64" spans="1:44" ht="37.200000000000003" customHeight="1">
      <c r="A64" s="113">
        <v>1</v>
      </c>
      <c r="B64" s="239" t="s">
        <v>1042</v>
      </c>
      <c r="C64" s="143" t="s">
        <v>686</v>
      </c>
      <c r="D64" s="143" t="s">
        <v>1043</v>
      </c>
      <c r="E64" s="151">
        <v>1</v>
      </c>
      <c r="F64" s="144" t="s">
        <v>842</v>
      </c>
      <c r="G64" s="144"/>
      <c r="H64" s="144"/>
      <c r="I64" s="144"/>
      <c r="J64" s="144"/>
      <c r="K64" s="144"/>
      <c r="L64" s="144"/>
      <c r="M64" s="144"/>
      <c r="N64" s="144"/>
      <c r="O64" s="144"/>
      <c r="P64" s="148"/>
      <c r="Q64" s="147"/>
      <c r="R64" s="148"/>
      <c r="T64" s="109"/>
      <c r="U64" s="110"/>
      <c r="V64" s="109"/>
      <c r="W64" s="109"/>
      <c r="X64" s="110"/>
      <c r="Y64" s="109"/>
      <c r="Z64" s="109"/>
      <c r="AA64" s="110"/>
      <c r="AB64" s="109"/>
      <c r="AC64" s="109"/>
      <c r="AD64" s="109"/>
      <c r="AE64" s="109"/>
      <c r="AF64" s="45"/>
      <c r="AG64" s="45"/>
      <c r="AH64" s="45"/>
      <c r="AI64" s="45"/>
    </row>
    <row r="65" spans="1:35" ht="30" customHeight="1">
      <c r="A65" s="113">
        <v>1</v>
      </c>
      <c r="B65" s="239" t="s">
        <v>198</v>
      </c>
      <c r="C65" s="143" t="s">
        <v>258</v>
      </c>
      <c r="D65" s="143" t="s">
        <v>258</v>
      </c>
      <c r="E65" s="151">
        <v>3</v>
      </c>
      <c r="F65" s="144" t="s">
        <v>253</v>
      </c>
      <c r="G65" s="144" t="s">
        <v>598</v>
      </c>
      <c r="H65" s="144" t="s">
        <v>756</v>
      </c>
      <c r="I65" s="144"/>
      <c r="J65" s="144"/>
      <c r="K65" s="144"/>
      <c r="L65" s="144"/>
      <c r="M65" s="144"/>
      <c r="N65" s="144"/>
      <c r="O65" s="144"/>
      <c r="P65" s="148"/>
      <c r="Q65" s="147"/>
      <c r="R65" s="148"/>
      <c r="T65" s="109"/>
      <c r="U65" s="47"/>
      <c r="V65" s="46"/>
      <c r="W65" s="109"/>
      <c r="X65" s="110"/>
      <c r="Y65" s="109"/>
      <c r="Z65" s="109"/>
      <c r="AA65" s="110"/>
      <c r="AB65" s="109"/>
      <c r="AC65" s="109"/>
      <c r="AD65" s="109"/>
      <c r="AE65" s="109"/>
      <c r="AF65" s="45"/>
      <c r="AG65" s="45"/>
      <c r="AH65" s="45"/>
      <c r="AI65" s="45"/>
    </row>
    <row r="66" spans="1:35" ht="37.200000000000003" customHeight="1">
      <c r="A66" s="113">
        <v>1</v>
      </c>
      <c r="B66" s="239" t="s">
        <v>175</v>
      </c>
      <c r="C66" s="143" t="s">
        <v>686</v>
      </c>
      <c r="D66" s="143" t="s">
        <v>686</v>
      </c>
      <c r="E66" s="151">
        <v>6</v>
      </c>
      <c r="F66" s="144" t="s">
        <v>254</v>
      </c>
      <c r="G66" s="144" t="s">
        <v>640</v>
      </c>
      <c r="H66" s="144" t="s">
        <v>646</v>
      </c>
      <c r="I66" s="144" t="s">
        <v>756</v>
      </c>
      <c r="J66" s="144" t="s">
        <v>769</v>
      </c>
      <c r="K66" s="144" t="s">
        <v>908</v>
      </c>
      <c r="L66" s="144"/>
      <c r="M66" s="144"/>
      <c r="N66" s="144"/>
      <c r="O66" s="144"/>
      <c r="P66" s="148"/>
      <c r="Q66" s="147"/>
      <c r="R66" s="148"/>
      <c r="T66" s="109"/>
      <c r="U66" s="47"/>
      <c r="V66" s="46"/>
      <c r="W66" s="109"/>
      <c r="X66" s="110"/>
      <c r="Y66" s="109"/>
      <c r="Z66" s="109"/>
      <c r="AA66" s="110"/>
      <c r="AB66" s="109"/>
      <c r="AC66" s="109"/>
      <c r="AD66" s="109"/>
      <c r="AE66" s="109"/>
      <c r="AF66" s="45"/>
      <c r="AG66" s="45"/>
      <c r="AH66" s="45"/>
      <c r="AI66" s="45"/>
    </row>
    <row r="67" spans="1:35" ht="37.200000000000003" customHeight="1">
      <c r="A67" s="113">
        <v>1</v>
      </c>
      <c r="B67" s="240" t="s">
        <v>1044</v>
      </c>
      <c r="C67" s="143" t="s">
        <v>1046</v>
      </c>
      <c r="D67" s="143" t="s">
        <v>1045</v>
      </c>
      <c r="E67" s="151">
        <v>3</v>
      </c>
      <c r="F67" s="144" t="s">
        <v>830</v>
      </c>
      <c r="G67" s="144" t="s">
        <v>858</v>
      </c>
      <c r="H67" s="236" t="s">
        <v>878</v>
      </c>
      <c r="I67" s="144"/>
      <c r="J67" s="144"/>
      <c r="K67" s="144"/>
      <c r="L67" s="144"/>
      <c r="M67" s="144"/>
      <c r="N67" s="144"/>
      <c r="O67" s="144"/>
      <c r="P67" s="148"/>
      <c r="Q67" s="147"/>
      <c r="R67" s="148"/>
      <c r="T67" s="109"/>
      <c r="U67" s="52"/>
      <c r="V67" s="44"/>
      <c r="W67" s="109"/>
      <c r="X67" s="110"/>
      <c r="Y67" s="109"/>
      <c r="Z67" s="109"/>
      <c r="AA67" s="110"/>
      <c r="AB67" s="109"/>
      <c r="AC67" s="109"/>
      <c r="AD67" s="109"/>
      <c r="AE67" s="109"/>
      <c r="AF67" s="45"/>
      <c r="AG67" s="45"/>
      <c r="AH67" s="45"/>
      <c r="AI67" s="45"/>
    </row>
    <row r="68" spans="1:35" ht="37.200000000000003" customHeight="1">
      <c r="A68" s="113">
        <v>1</v>
      </c>
      <c r="B68" s="239" t="s">
        <v>338</v>
      </c>
      <c r="C68" s="143" t="s">
        <v>262</v>
      </c>
      <c r="D68" s="143" t="s">
        <v>262</v>
      </c>
      <c r="E68" s="151">
        <v>1</v>
      </c>
      <c r="F68" s="144" t="s">
        <v>314</v>
      </c>
      <c r="G68" s="144"/>
      <c r="H68" s="144"/>
      <c r="I68" s="144"/>
      <c r="J68" s="144"/>
      <c r="K68" s="144"/>
      <c r="L68" s="144"/>
      <c r="M68" s="144"/>
      <c r="N68" s="144"/>
      <c r="O68" s="144"/>
      <c r="P68" s="148"/>
      <c r="Q68" s="147"/>
      <c r="R68" s="148"/>
      <c r="T68" s="109"/>
      <c r="U68" s="52"/>
      <c r="V68" s="44"/>
      <c r="W68" s="109"/>
      <c r="X68" s="110"/>
      <c r="Y68" s="109"/>
      <c r="Z68" s="109"/>
      <c r="AA68" s="110"/>
      <c r="AB68" s="109"/>
      <c r="AC68" s="109"/>
      <c r="AD68" s="109"/>
      <c r="AE68" s="109"/>
      <c r="AF68" s="45"/>
      <c r="AG68" s="45"/>
      <c r="AH68" s="45"/>
      <c r="AI68" s="45"/>
    </row>
    <row r="69" spans="1:35" ht="46.2" customHeight="1">
      <c r="A69" s="113">
        <v>1</v>
      </c>
      <c r="B69" s="239" t="s">
        <v>337</v>
      </c>
      <c r="C69" s="143" t="s">
        <v>680</v>
      </c>
      <c r="D69" s="143" t="s">
        <v>680</v>
      </c>
      <c r="E69" s="151">
        <v>3</v>
      </c>
      <c r="F69" s="144" t="s">
        <v>309</v>
      </c>
      <c r="G69" s="144" t="s">
        <v>640</v>
      </c>
      <c r="H69" s="144" t="s">
        <v>868</v>
      </c>
      <c r="I69" s="144"/>
      <c r="J69" s="144"/>
      <c r="K69" s="144"/>
      <c r="L69" s="144"/>
      <c r="M69" s="144"/>
      <c r="N69" s="144"/>
      <c r="O69" s="144"/>
      <c r="P69" s="148"/>
      <c r="Q69" s="147"/>
      <c r="R69" s="148"/>
      <c r="T69" s="109"/>
      <c r="U69" s="52"/>
      <c r="V69" s="44"/>
      <c r="W69" s="109"/>
      <c r="X69" s="110"/>
      <c r="Y69" s="109"/>
      <c r="Z69" s="109"/>
      <c r="AA69" s="110"/>
      <c r="AB69" s="109"/>
      <c r="AC69" s="109"/>
      <c r="AD69" s="109"/>
      <c r="AE69" s="109"/>
      <c r="AF69" s="45"/>
      <c r="AG69" s="45"/>
      <c r="AH69" s="45"/>
      <c r="AI69" s="45"/>
    </row>
    <row r="70" spans="1:35" ht="46.2" customHeight="1">
      <c r="A70" s="113">
        <v>1</v>
      </c>
      <c r="B70" s="239" t="s">
        <v>1047</v>
      </c>
      <c r="C70" s="143" t="s">
        <v>688</v>
      </c>
      <c r="D70" s="143" t="s">
        <v>688</v>
      </c>
      <c r="E70" s="151">
        <v>1</v>
      </c>
      <c r="F70" s="144" t="s">
        <v>791</v>
      </c>
      <c r="G70" s="144"/>
      <c r="H70" s="144"/>
      <c r="I70" s="144"/>
      <c r="J70" s="144"/>
      <c r="K70" s="144"/>
      <c r="L70" s="144"/>
      <c r="M70" s="144"/>
      <c r="N70" s="144"/>
      <c r="O70" s="144"/>
      <c r="P70" s="148"/>
      <c r="Q70" s="147"/>
      <c r="R70" s="148"/>
      <c r="T70" s="109"/>
      <c r="U70" s="52"/>
      <c r="V70" s="44"/>
      <c r="W70" s="109"/>
      <c r="X70" s="110"/>
      <c r="Y70" s="109"/>
      <c r="Z70" s="109"/>
      <c r="AA70" s="110"/>
      <c r="AB70" s="109"/>
      <c r="AC70" s="109"/>
      <c r="AD70" s="109"/>
      <c r="AE70" s="109"/>
      <c r="AF70" s="45"/>
      <c r="AG70" s="45"/>
      <c r="AH70" s="45"/>
      <c r="AI70" s="45"/>
    </row>
    <row r="71" spans="1:35" ht="42" customHeight="1">
      <c r="A71" s="113">
        <v>1</v>
      </c>
      <c r="B71" s="239" t="s">
        <v>718</v>
      </c>
      <c r="C71" s="143" t="s">
        <v>688</v>
      </c>
      <c r="D71" s="143" t="s">
        <v>688</v>
      </c>
      <c r="E71" s="151">
        <v>1</v>
      </c>
      <c r="F71" s="144" t="s">
        <v>252</v>
      </c>
      <c r="G71" s="144"/>
      <c r="H71" s="144"/>
      <c r="I71" s="144"/>
      <c r="J71" s="144"/>
      <c r="K71" s="144"/>
      <c r="L71" s="144"/>
      <c r="M71" s="144"/>
      <c r="N71" s="144"/>
      <c r="O71" s="144"/>
      <c r="P71" s="148"/>
      <c r="Q71" s="147"/>
      <c r="R71" s="148"/>
      <c r="T71" s="109"/>
      <c r="U71" s="110"/>
      <c r="V71" s="109"/>
      <c r="W71" s="109"/>
      <c r="X71" s="110"/>
      <c r="Y71" s="109"/>
      <c r="Z71" s="109"/>
      <c r="AA71" s="110"/>
      <c r="AB71" s="109"/>
      <c r="AC71" s="109"/>
      <c r="AD71" s="109"/>
      <c r="AE71" s="109"/>
      <c r="AF71" s="45"/>
      <c r="AG71" s="45"/>
      <c r="AH71" s="45"/>
      <c r="AI71" s="45"/>
    </row>
    <row r="72" spans="1:35" ht="37.200000000000003" customHeight="1">
      <c r="A72" s="113">
        <v>1</v>
      </c>
      <c r="B72" s="239" t="s">
        <v>717</v>
      </c>
      <c r="C72" s="143" t="s">
        <v>688</v>
      </c>
      <c r="D72" s="143" t="s">
        <v>688</v>
      </c>
      <c r="E72" s="151">
        <v>2</v>
      </c>
      <c r="F72" s="144" t="s">
        <v>245</v>
      </c>
      <c r="G72" s="144" t="s">
        <v>635</v>
      </c>
      <c r="H72" s="144"/>
      <c r="I72" s="144"/>
      <c r="J72" s="144"/>
      <c r="K72" s="144"/>
      <c r="L72" s="144"/>
      <c r="M72" s="144"/>
      <c r="N72" s="144"/>
      <c r="O72" s="144"/>
      <c r="P72" s="148"/>
      <c r="Q72" s="147"/>
      <c r="R72" s="148"/>
      <c r="T72" s="109"/>
      <c r="U72" s="110"/>
      <c r="V72" s="109"/>
      <c r="W72" s="109"/>
      <c r="X72" s="110"/>
      <c r="Y72" s="109"/>
      <c r="Z72" s="109"/>
      <c r="AA72" s="110"/>
      <c r="AB72" s="109"/>
      <c r="AC72" s="109"/>
      <c r="AD72" s="109"/>
      <c r="AE72" s="109"/>
      <c r="AF72" s="45"/>
      <c r="AG72" s="45"/>
      <c r="AH72" s="45"/>
      <c r="AI72" s="45"/>
    </row>
    <row r="73" spans="1:35" ht="45.6" customHeight="1">
      <c r="A73" s="113">
        <v>1</v>
      </c>
      <c r="B73" s="239" t="s">
        <v>716</v>
      </c>
      <c r="C73" s="143" t="s">
        <v>688</v>
      </c>
      <c r="D73" s="143" t="s">
        <v>688</v>
      </c>
      <c r="E73" s="151">
        <f>1+1</f>
        <v>2</v>
      </c>
      <c r="F73" s="144" t="s">
        <v>251</v>
      </c>
      <c r="G73" s="144" t="s">
        <v>296</v>
      </c>
      <c r="H73" s="144"/>
      <c r="I73" s="144"/>
      <c r="J73" s="144"/>
      <c r="K73" s="144"/>
      <c r="L73" s="144"/>
      <c r="M73" s="144"/>
      <c r="N73" s="144"/>
      <c r="O73" s="144"/>
      <c r="P73" s="148"/>
      <c r="Q73" s="147"/>
      <c r="R73" s="148"/>
      <c r="T73" s="109"/>
      <c r="U73" s="110"/>
      <c r="V73" s="109"/>
      <c r="W73" s="109"/>
      <c r="X73" s="110"/>
      <c r="Y73" s="109"/>
      <c r="Z73" s="109"/>
      <c r="AA73" s="110"/>
      <c r="AB73" s="109"/>
      <c r="AC73" s="109"/>
      <c r="AD73" s="109"/>
      <c r="AE73" s="109"/>
      <c r="AF73" s="45"/>
      <c r="AG73" s="45"/>
      <c r="AH73" s="45"/>
      <c r="AI73" s="45"/>
    </row>
    <row r="74" spans="1:35" ht="47.4" customHeight="1">
      <c r="A74" s="113">
        <v>1</v>
      </c>
      <c r="B74" s="239" t="s">
        <v>715</v>
      </c>
      <c r="C74" s="143" t="s">
        <v>688</v>
      </c>
      <c r="D74" s="143" t="s">
        <v>688</v>
      </c>
      <c r="E74" s="151">
        <f>1+1</f>
        <v>2</v>
      </c>
      <c r="F74" s="144" t="s">
        <v>252</v>
      </c>
      <c r="G74" s="144" t="s">
        <v>300</v>
      </c>
      <c r="H74" s="144"/>
      <c r="I74" s="144"/>
      <c r="J74" s="144"/>
      <c r="K74" s="144"/>
      <c r="L74" s="144"/>
      <c r="M74" s="144"/>
      <c r="N74" s="144"/>
      <c r="O74" s="144"/>
      <c r="P74" s="148"/>
      <c r="Q74" s="147"/>
      <c r="R74" s="148"/>
      <c r="T74" s="109"/>
      <c r="U74" s="110"/>
      <c r="V74" s="109"/>
      <c r="W74" s="109"/>
      <c r="X74" s="110"/>
      <c r="Y74" s="109"/>
      <c r="Z74" s="109"/>
      <c r="AA74" s="110"/>
      <c r="AB74" s="109"/>
      <c r="AC74" s="109"/>
      <c r="AD74" s="109"/>
      <c r="AE74" s="109"/>
      <c r="AF74" s="45"/>
      <c r="AG74" s="45"/>
      <c r="AH74" s="45"/>
      <c r="AI74" s="45"/>
    </row>
    <row r="75" spans="1:35" ht="47.4" customHeight="1">
      <c r="A75" s="113">
        <v>1</v>
      </c>
      <c r="B75" s="239" t="s">
        <v>577</v>
      </c>
      <c r="C75" s="143" t="s">
        <v>258</v>
      </c>
      <c r="D75" s="143" t="s">
        <v>258</v>
      </c>
      <c r="E75" s="151">
        <v>1</v>
      </c>
      <c r="F75" s="144" t="s">
        <v>571</v>
      </c>
      <c r="G75" s="144"/>
      <c r="H75" s="144"/>
      <c r="I75" s="144"/>
      <c r="J75" s="144"/>
      <c r="K75" s="144"/>
      <c r="L75" s="144"/>
      <c r="M75" s="144"/>
      <c r="N75" s="144"/>
      <c r="O75" s="144"/>
      <c r="P75" s="148"/>
      <c r="Q75" s="147"/>
      <c r="R75" s="148"/>
      <c r="T75" s="109"/>
      <c r="U75" s="110"/>
      <c r="V75" s="109"/>
      <c r="W75" s="109"/>
      <c r="X75" s="110"/>
      <c r="Y75" s="109"/>
      <c r="Z75" s="109"/>
      <c r="AA75" s="110"/>
      <c r="AB75" s="109"/>
      <c r="AC75" s="109"/>
      <c r="AD75" s="109"/>
      <c r="AE75" s="109"/>
      <c r="AF75" s="45"/>
      <c r="AG75" s="45"/>
      <c r="AH75" s="45"/>
      <c r="AI75" s="45"/>
    </row>
    <row r="76" spans="1:35" ht="47.4" customHeight="1">
      <c r="A76" s="113">
        <v>1</v>
      </c>
      <c r="B76" s="240" t="s">
        <v>617</v>
      </c>
      <c r="C76" s="143" t="s">
        <v>684</v>
      </c>
      <c r="D76" s="143" t="s">
        <v>684</v>
      </c>
      <c r="E76" s="151">
        <v>2</v>
      </c>
      <c r="F76" s="144" t="s">
        <v>615</v>
      </c>
      <c r="G76" s="236" t="s">
        <v>652</v>
      </c>
      <c r="H76" s="144"/>
      <c r="I76" s="144"/>
      <c r="J76" s="144"/>
      <c r="K76" s="144"/>
      <c r="L76" s="144"/>
      <c r="M76" s="144"/>
      <c r="N76" s="144"/>
      <c r="O76" s="144"/>
      <c r="P76" s="148"/>
      <c r="Q76" s="147"/>
      <c r="R76" s="148"/>
      <c r="T76" s="109"/>
      <c r="U76" s="110"/>
      <c r="V76" s="109"/>
      <c r="W76" s="109"/>
      <c r="X76" s="110"/>
      <c r="Y76" s="109"/>
      <c r="Z76" s="109"/>
      <c r="AA76" s="110"/>
      <c r="AB76" s="109"/>
      <c r="AC76" s="109"/>
      <c r="AD76" s="109"/>
      <c r="AE76" s="109"/>
      <c r="AF76" s="45"/>
      <c r="AG76" s="45"/>
      <c r="AH76" s="45"/>
      <c r="AI76" s="45"/>
    </row>
    <row r="77" spans="1:35" ht="47.4" customHeight="1">
      <c r="A77" s="113">
        <v>1</v>
      </c>
      <c r="B77" s="239" t="s">
        <v>1048</v>
      </c>
      <c r="C77" s="143" t="s">
        <v>261</v>
      </c>
      <c r="D77" s="143" t="s">
        <v>261</v>
      </c>
      <c r="E77" s="151">
        <v>1</v>
      </c>
      <c r="F77" s="144" t="s">
        <v>778</v>
      </c>
      <c r="G77" s="144"/>
      <c r="H77" s="144"/>
      <c r="I77" s="144"/>
      <c r="J77" s="144"/>
      <c r="K77" s="144"/>
      <c r="L77" s="144"/>
      <c r="M77" s="144"/>
      <c r="N77" s="144"/>
      <c r="O77" s="144"/>
      <c r="P77" s="148"/>
      <c r="Q77" s="147"/>
      <c r="R77" s="148"/>
      <c r="T77" s="109"/>
      <c r="U77" s="110"/>
      <c r="V77" s="109"/>
      <c r="W77" s="109"/>
      <c r="X77" s="110"/>
      <c r="Y77" s="109"/>
      <c r="Z77" s="109"/>
      <c r="AA77" s="110"/>
      <c r="AB77" s="109"/>
      <c r="AC77" s="109"/>
      <c r="AD77" s="109"/>
      <c r="AE77" s="109"/>
      <c r="AF77" s="45"/>
      <c r="AG77" s="45"/>
      <c r="AH77" s="45"/>
      <c r="AI77" s="45"/>
    </row>
    <row r="78" spans="1:35" ht="48.6" customHeight="1">
      <c r="A78" s="113">
        <v>1</v>
      </c>
      <c r="B78" s="240" t="s">
        <v>120</v>
      </c>
      <c r="C78" s="143" t="s">
        <v>699</v>
      </c>
      <c r="D78" s="143" t="s">
        <v>699</v>
      </c>
      <c r="E78" s="151">
        <v>2</v>
      </c>
      <c r="F78" s="144" t="s">
        <v>247</v>
      </c>
      <c r="G78" s="236" t="s">
        <v>248</v>
      </c>
      <c r="H78" s="144"/>
      <c r="I78" s="144"/>
      <c r="J78" s="144"/>
      <c r="K78" s="144"/>
      <c r="L78" s="144"/>
      <c r="M78" s="144"/>
      <c r="N78" s="144"/>
      <c r="O78" s="144"/>
      <c r="P78" s="148"/>
      <c r="Q78" s="147"/>
      <c r="R78" s="148"/>
      <c r="T78" s="109"/>
      <c r="U78" s="110"/>
      <c r="V78" s="109"/>
      <c r="W78" s="109"/>
      <c r="X78" s="110"/>
      <c r="Y78" s="109"/>
      <c r="Z78" s="109"/>
      <c r="AA78" s="110"/>
      <c r="AB78" s="109"/>
      <c r="AC78" s="109"/>
      <c r="AD78" s="109"/>
      <c r="AE78" s="109"/>
      <c r="AF78" s="45"/>
      <c r="AG78" s="45"/>
      <c r="AH78" s="45"/>
      <c r="AI78" s="45"/>
    </row>
    <row r="79" spans="1:35" ht="48.6" customHeight="1">
      <c r="A79" s="113">
        <v>1</v>
      </c>
      <c r="B79" s="239" t="s">
        <v>719</v>
      </c>
      <c r="C79" s="143" t="s">
        <v>720</v>
      </c>
      <c r="D79" s="143" t="s">
        <v>720</v>
      </c>
      <c r="E79" s="151">
        <v>2</v>
      </c>
      <c r="F79" s="144" t="s">
        <v>558</v>
      </c>
      <c r="G79" s="144" t="s">
        <v>590</v>
      </c>
      <c r="H79" s="144"/>
      <c r="I79" s="144"/>
      <c r="J79" s="144"/>
      <c r="K79" s="144"/>
      <c r="L79" s="144"/>
      <c r="M79" s="144"/>
      <c r="N79" s="144"/>
      <c r="O79" s="144"/>
      <c r="P79" s="148"/>
      <c r="Q79" s="147"/>
      <c r="R79" s="148"/>
      <c r="T79" s="109"/>
      <c r="U79" s="110"/>
      <c r="V79" s="109"/>
      <c r="W79" s="109"/>
      <c r="X79" s="110"/>
      <c r="Y79" s="109"/>
      <c r="Z79" s="109"/>
      <c r="AA79" s="110"/>
      <c r="AB79" s="109"/>
      <c r="AC79" s="109"/>
      <c r="AD79" s="109"/>
      <c r="AE79" s="109"/>
      <c r="AF79" s="45"/>
      <c r="AG79" s="45"/>
      <c r="AH79" s="45"/>
      <c r="AI79" s="45"/>
    </row>
    <row r="80" spans="1:35" ht="48.6" customHeight="1">
      <c r="A80" s="113">
        <v>1</v>
      </c>
      <c r="B80" s="240" t="s">
        <v>560</v>
      </c>
      <c r="C80" s="143" t="s">
        <v>683</v>
      </c>
      <c r="D80" s="143" t="s">
        <v>683</v>
      </c>
      <c r="E80" s="151">
        <v>2</v>
      </c>
      <c r="F80" s="144" t="s">
        <v>605</v>
      </c>
      <c r="G80" s="236" t="s">
        <v>558</v>
      </c>
      <c r="H80" s="144"/>
      <c r="I80" s="144"/>
      <c r="J80" s="144"/>
      <c r="K80" s="144"/>
      <c r="L80" s="144"/>
      <c r="M80" s="144"/>
      <c r="N80" s="144"/>
      <c r="O80" s="144"/>
      <c r="P80" s="148"/>
      <c r="Q80" s="147"/>
      <c r="R80" s="148"/>
      <c r="T80" s="109"/>
      <c r="U80" s="110"/>
      <c r="V80" s="109"/>
      <c r="W80" s="109"/>
      <c r="X80" s="110"/>
      <c r="Y80" s="109"/>
      <c r="Z80" s="109"/>
      <c r="AA80" s="110"/>
      <c r="AB80" s="109"/>
      <c r="AC80" s="109"/>
      <c r="AD80" s="109"/>
      <c r="AE80" s="109"/>
      <c r="AF80" s="45"/>
      <c r="AG80" s="45"/>
      <c r="AH80" s="45"/>
      <c r="AI80" s="45"/>
    </row>
    <row r="81" spans="1:35" ht="48.6" customHeight="1">
      <c r="A81" s="113">
        <v>1</v>
      </c>
      <c r="B81" s="241" t="s">
        <v>589</v>
      </c>
      <c r="C81" s="143" t="s">
        <v>685</v>
      </c>
      <c r="D81" s="143" t="s">
        <v>685</v>
      </c>
      <c r="E81" s="151">
        <v>1</v>
      </c>
      <c r="F81" s="144" t="s">
        <v>578</v>
      </c>
      <c r="G81" s="144"/>
      <c r="H81" s="144"/>
      <c r="I81" s="144"/>
      <c r="J81" s="144"/>
      <c r="K81" s="144"/>
      <c r="L81" s="144"/>
      <c r="M81" s="144"/>
      <c r="N81" s="144"/>
      <c r="O81" s="144"/>
      <c r="P81" s="148"/>
      <c r="Q81" s="147"/>
      <c r="R81" s="148"/>
      <c r="T81" s="109"/>
      <c r="U81" s="110"/>
      <c r="V81" s="109"/>
      <c r="W81" s="109"/>
      <c r="X81" s="110"/>
      <c r="Y81" s="109"/>
      <c r="Z81" s="109"/>
      <c r="AA81" s="110"/>
      <c r="AB81" s="109"/>
      <c r="AC81" s="109"/>
      <c r="AD81" s="109"/>
      <c r="AE81" s="109"/>
      <c r="AF81" s="45"/>
      <c r="AG81" s="45"/>
      <c r="AH81" s="45"/>
      <c r="AI81" s="45"/>
    </row>
    <row r="82" spans="1:35" ht="28.95" customHeight="1">
      <c r="A82" s="113">
        <v>1</v>
      </c>
      <c r="B82" s="241" t="s">
        <v>78</v>
      </c>
      <c r="C82" s="143" t="s">
        <v>685</v>
      </c>
      <c r="D82" s="143" t="s">
        <v>685</v>
      </c>
      <c r="E82" s="151">
        <v>1</v>
      </c>
      <c r="F82" s="144" t="s">
        <v>253</v>
      </c>
      <c r="G82" s="144"/>
      <c r="H82" s="144"/>
      <c r="I82" s="144"/>
      <c r="J82" s="144"/>
      <c r="K82" s="144"/>
      <c r="L82" s="144"/>
      <c r="M82" s="144"/>
      <c r="N82" s="144"/>
      <c r="O82" s="144"/>
      <c r="P82" s="142"/>
      <c r="Q82" s="142"/>
      <c r="R82" s="142"/>
      <c r="T82" s="109"/>
      <c r="U82" s="109"/>
      <c r="V82" s="109"/>
      <c r="W82" s="109"/>
      <c r="X82" s="110"/>
      <c r="Y82" s="109"/>
      <c r="Z82" s="109"/>
      <c r="AA82" s="110"/>
      <c r="AB82" s="109"/>
      <c r="AC82" s="109"/>
      <c r="AD82" s="109"/>
      <c r="AE82" s="109"/>
      <c r="AF82" s="45"/>
      <c r="AG82" s="45"/>
      <c r="AH82" s="45"/>
      <c r="AI82" s="45"/>
    </row>
    <row r="83" spans="1:35" ht="28.95" customHeight="1">
      <c r="A83" s="113">
        <v>1</v>
      </c>
      <c r="B83" s="241" t="s">
        <v>339</v>
      </c>
      <c r="C83" s="143" t="s">
        <v>685</v>
      </c>
      <c r="D83" s="143" t="s">
        <v>685</v>
      </c>
      <c r="E83" s="151">
        <f>0+1</f>
        <v>1</v>
      </c>
      <c r="F83" s="144" t="s">
        <v>323</v>
      </c>
      <c r="G83" s="144"/>
      <c r="H83" s="144"/>
      <c r="I83" s="144"/>
      <c r="J83" s="144"/>
      <c r="K83" s="144"/>
      <c r="L83" s="144"/>
      <c r="M83" s="144"/>
      <c r="N83" s="144"/>
      <c r="O83" s="144"/>
      <c r="P83" s="142"/>
      <c r="Q83" s="142"/>
      <c r="R83" s="142"/>
      <c r="T83" s="109"/>
      <c r="U83" s="109"/>
      <c r="V83" s="109"/>
      <c r="W83" s="109"/>
      <c r="X83" s="110"/>
      <c r="Y83" s="109"/>
      <c r="Z83" s="109"/>
      <c r="AA83" s="110"/>
      <c r="AB83" s="109"/>
      <c r="AC83" s="109"/>
      <c r="AD83" s="109"/>
      <c r="AE83" s="109"/>
      <c r="AF83" s="45"/>
      <c r="AG83" s="45"/>
      <c r="AH83" s="45"/>
      <c r="AI83" s="45"/>
    </row>
    <row r="84" spans="1:35" ht="34.950000000000003" customHeight="1">
      <c r="A84" s="113">
        <v>1</v>
      </c>
      <c r="B84" s="241" t="s">
        <v>94</v>
      </c>
      <c r="C84" s="143" t="s">
        <v>685</v>
      </c>
      <c r="D84" s="143" t="s">
        <v>694</v>
      </c>
      <c r="E84" s="151">
        <v>4</v>
      </c>
      <c r="F84" s="144" t="s">
        <v>244</v>
      </c>
      <c r="G84" s="144" t="s">
        <v>534</v>
      </c>
      <c r="H84" s="144" t="s">
        <v>615</v>
      </c>
      <c r="I84" s="144" t="s">
        <v>341</v>
      </c>
      <c r="J84" s="144"/>
      <c r="K84" s="144"/>
      <c r="L84" s="144"/>
      <c r="M84" s="144"/>
      <c r="N84" s="144"/>
      <c r="O84" s="144"/>
      <c r="P84" s="142"/>
      <c r="Q84" s="142"/>
      <c r="R84" s="142"/>
      <c r="T84" s="109"/>
      <c r="U84" s="109"/>
      <c r="V84" s="109"/>
      <c r="W84" s="109"/>
      <c r="X84" s="110"/>
      <c r="Y84" s="109"/>
      <c r="Z84" s="109"/>
      <c r="AA84" s="110"/>
      <c r="AB84" s="109"/>
      <c r="AC84" s="109"/>
      <c r="AD84" s="109"/>
      <c r="AE84" s="109"/>
      <c r="AF84" s="45"/>
      <c r="AG84" s="45"/>
      <c r="AH84" s="45"/>
      <c r="AI84" s="45"/>
    </row>
    <row r="85" spans="1:35" ht="34.950000000000003" customHeight="1">
      <c r="A85" s="113">
        <v>1</v>
      </c>
      <c r="B85" s="241" t="s">
        <v>1049</v>
      </c>
      <c r="C85" s="143" t="s">
        <v>262</v>
      </c>
      <c r="D85" s="143" t="s">
        <v>1050</v>
      </c>
      <c r="E85" s="151">
        <v>1</v>
      </c>
      <c r="F85" s="144" t="s">
        <v>895</v>
      </c>
      <c r="G85" s="144"/>
      <c r="H85" s="144"/>
      <c r="I85" s="144"/>
      <c r="J85" s="144"/>
      <c r="K85" s="144"/>
      <c r="L85" s="144"/>
      <c r="M85" s="144"/>
      <c r="N85" s="144"/>
      <c r="O85" s="144"/>
      <c r="P85" s="142"/>
      <c r="Q85" s="142"/>
      <c r="R85" s="142"/>
      <c r="T85" s="109"/>
      <c r="U85" s="109"/>
      <c r="V85" s="109"/>
      <c r="W85" s="109"/>
      <c r="X85" s="110"/>
      <c r="Y85" s="109"/>
      <c r="Z85" s="109"/>
      <c r="AA85" s="110"/>
      <c r="AB85" s="109"/>
      <c r="AC85" s="109"/>
      <c r="AD85" s="109"/>
      <c r="AE85" s="109"/>
      <c r="AF85" s="45"/>
      <c r="AG85" s="45"/>
      <c r="AH85" s="45"/>
      <c r="AI85" s="45"/>
    </row>
    <row r="86" spans="1:35" ht="43.95" customHeight="1">
      <c r="A86" s="113">
        <v>1</v>
      </c>
      <c r="B86" s="240" t="s">
        <v>237</v>
      </c>
      <c r="C86" s="143" t="s">
        <v>262</v>
      </c>
      <c r="D86" s="143" t="s">
        <v>262</v>
      </c>
      <c r="E86" s="151">
        <f>1+1</f>
        <v>2</v>
      </c>
      <c r="F86" s="144" t="s">
        <v>252</v>
      </c>
      <c r="G86" s="236" t="s">
        <v>300</v>
      </c>
      <c r="H86" s="144"/>
      <c r="I86" s="144"/>
      <c r="J86" s="144"/>
      <c r="K86" s="144"/>
      <c r="L86" s="144"/>
      <c r="M86" s="144"/>
      <c r="N86" s="144"/>
      <c r="O86" s="144"/>
      <c r="P86" s="142"/>
      <c r="Q86" s="142"/>
      <c r="R86" s="142"/>
      <c r="T86" s="109"/>
      <c r="U86" s="109"/>
      <c r="V86" s="109"/>
      <c r="W86" s="109"/>
      <c r="X86" s="110"/>
      <c r="Y86" s="109"/>
      <c r="Z86" s="109"/>
      <c r="AA86" s="110"/>
      <c r="AB86" s="109"/>
      <c r="AC86" s="109"/>
      <c r="AD86" s="109"/>
      <c r="AE86" s="109"/>
      <c r="AF86" s="45"/>
      <c r="AG86" s="45"/>
      <c r="AH86" s="45"/>
      <c r="AI86" s="45"/>
    </row>
    <row r="87" spans="1:35" ht="43.95" customHeight="1">
      <c r="A87" s="113">
        <v>1</v>
      </c>
      <c r="B87" s="241" t="s">
        <v>625</v>
      </c>
      <c r="C87" s="143" t="s">
        <v>686</v>
      </c>
      <c r="D87" s="143" t="s">
        <v>686</v>
      </c>
      <c r="E87" s="151">
        <v>1</v>
      </c>
      <c r="F87" s="144" t="s">
        <v>615</v>
      </c>
      <c r="G87" s="144"/>
      <c r="H87" s="144"/>
      <c r="I87" s="144"/>
      <c r="J87" s="144"/>
      <c r="K87" s="144"/>
      <c r="L87" s="144"/>
      <c r="M87" s="144"/>
      <c r="N87" s="144"/>
      <c r="O87" s="144"/>
      <c r="P87" s="142"/>
      <c r="Q87" s="142"/>
      <c r="R87" s="142"/>
      <c r="T87" s="109"/>
      <c r="U87" s="109"/>
      <c r="V87" s="109"/>
      <c r="W87" s="109"/>
      <c r="X87" s="110"/>
      <c r="Y87" s="109"/>
      <c r="Z87" s="109"/>
      <c r="AA87" s="110"/>
      <c r="AB87" s="109"/>
      <c r="AC87" s="109"/>
      <c r="AD87" s="109"/>
      <c r="AE87" s="109"/>
      <c r="AF87" s="45"/>
      <c r="AG87" s="45"/>
      <c r="AH87" s="45"/>
      <c r="AI87" s="45"/>
    </row>
    <row r="88" spans="1:35" ht="43.95" customHeight="1">
      <c r="A88" s="113">
        <v>1</v>
      </c>
      <c r="B88" s="241" t="s">
        <v>343</v>
      </c>
      <c r="C88" s="143" t="s">
        <v>688</v>
      </c>
      <c r="D88" s="143" t="s">
        <v>688</v>
      </c>
      <c r="E88" s="151">
        <f>0+1</f>
        <v>1</v>
      </c>
      <c r="F88" s="144" t="s">
        <v>302</v>
      </c>
      <c r="G88" s="144"/>
      <c r="H88" s="144"/>
      <c r="I88" s="144"/>
      <c r="J88" s="144"/>
      <c r="K88" s="144"/>
      <c r="L88" s="144"/>
      <c r="M88" s="144"/>
      <c r="N88" s="144"/>
      <c r="O88" s="144"/>
      <c r="P88" s="142"/>
      <c r="Q88" s="142"/>
      <c r="R88" s="142"/>
      <c r="T88" s="109"/>
      <c r="U88" s="109"/>
      <c r="V88" s="109"/>
      <c r="W88" s="109"/>
      <c r="X88" s="109"/>
      <c r="Y88" s="109"/>
      <c r="Z88" s="109"/>
      <c r="AA88" s="109"/>
      <c r="AB88" s="109"/>
      <c r="AC88" s="109"/>
      <c r="AD88" s="109"/>
      <c r="AE88" s="109"/>
      <c r="AF88" s="45"/>
      <c r="AG88" s="45"/>
      <c r="AH88" s="45"/>
      <c r="AI88" s="45"/>
    </row>
    <row r="89" spans="1:35" ht="32.4" customHeight="1">
      <c r="A89" s="113">
        <v>1</v>
      </c>
      <c r="B89" s="241" t="s">
        <v>134</v>
      </c>
      <c r="C89" s="143" t="s">
        <v>680</v>
      </c>
      <c r="D89" s="143" t="s">
        <v>680</v>
      </c>
      <c r="E89" s="151">
        <v>6</v>
      </c>
      <c r="F89" s="144" t="s">
        <v>249</v>
      </c>
      <c r="G89" s="144" t="s">
        <v>305</v>
      </c>
      <c r="H89" s="144" t="s">
        <v>320</v>
      </c>
      <c r="I89" s="144" t="s">
        <v>550</v>
      </c>
      <c r="J89" s="144" t="s">
        <v>571</v>
      </c>
      <c r="K89" s="144" t="s">
        <v>931</v>
      </c>
      <c r="L89" s="144"/>
      <c r="M89" s="144"/>
      <c r="N89" s="144"/>
      <c r="O89" s="144"/>
      <c r="P89" s="142"/>
      <c r="Q89" s="142"/>
      <c r="R89" s="142"/>
      <c r="T89" s="109"/>
      <c r="U89" s="109"/>
      <c r="V89" s="109"/>
      <c r="W89" s="109"/>
      <c r="X89" s="109"/>
      <c r="Y89" s="109"/>
      <c r="Z89" s="109"/>
      <c r="AA89" s="109"/>
      <c r="AB89" s="109"/>
      <c r="AC89" s="109"/>
      <c r="AD89" s="109"/>
      <c r="AE89" s="109"/>
      <c r="AF89" s="45"/>
      <c r="AG89" s="45"/>
      <c r="AH89" s="45"/>
      <c r="AI89" s="45"/>
    </row>
    <row r="90" spans="1:35" ht="32.4" customHeight="1">
      <c r="A90" s="113">
        <v>1</v>
      </c>
      <c r="B90" s="240" t="s">
        <v>604</v>
      </c>
      <c r="C90" s="143" t="s">
        <v>680</v>
      </c>
      <c r="D90" s="143" t="s">
        <v>680</v>
      </c>
      <c r="E90" s="151">
        <v>2</v>
      </c>
      <c r="F90" s="144" t="s">
        <v>598</v>
      </c>
      <c r="G90" s="236" t="s">
        <v>822</v>
      </c>
      <c r="H90" s="144"/>
      <c r="I90" s="144"/>
      <c r="J90" s="144"/>
      <c r="K90" s="144"/>
      <c r="L90" s="144"/>
      <c r="M90" s="144"/>
      <c r="N90" s="144"/>
      <c r="O90" s="144"/>
      <c r="P90" s="142"/>
      <c r="Q90" s="142"/>
      <c r="R90" s="142"/>
      <c r="T90" s="109"/>
      <c r="U90" s="109"/>
      <c r="V90" s="109"/>
      <c r="W90" s="109"/>
      <c r="X90" s="109"/>
      <c r="Y90" s="109"/>
      <c r="Z90" s="109"/>
      <c r="AA90" s="109"/>
      <c r="AB90" s="109"/>
      <c r="AC90" s="109"/>
      <c r="AD90" s="109"/>
      <c r="AE90" s="109"/>
      <c r="AF90" s="45"/>
      <c r="AG90" s="45"/>
      <c r="AH90" s="45"/>
      <c r="AI90" s="45"/>
    </row>
    <row r="91" spans="1:35" ht="32.4" customHeight="1">
      <c r="A91" s="113">
        <v>1</v>
      </c>
      <c r="B91" s="241" t="s">
        <v>1051</v>
      </c>
      <c r="C91" s="143" t="s">
        <v>258</v>
      </c>
      <c r="D91" s="143" t="s">
        <v>1052</v>
      </c>
      <c r="E91" s="151">
        <v>1</v>
      </c>
      <c r="F91" s="144" t="s">
        <v>908</v>
      </c>
      <c r="G91" s="144"/>
      <c r="H91" s="144"/>
      <c r="I91" s="144"/>
      <c r="J91" s="144"/>
      <c r="K91" s="144"/>
      <c r="L91" s="144"/>
      <c r="M91" s="144"/>
      <c r="N91" s="144"/>
      <c r="O91" s="144"/>
      <c r="P91" s="142"/>
      <c r="Q91" s="142"/>
      <c r="R91" s="142"/>
      <c r="T91" s="109"/>
      <c r="U91" s="109"/>
      <c r="V91" s="109"/>
      <c r="W91" s="109"/>
      <c r="X91" s="109"/>
      <c r="Y91" s="109"/>
      <c r="Z91" s="109"/>
      <c r="AA91" s="109"/>
      <c r="AB91" s="109"/>
      <c r="AC91" s="109"/>
      <c r="AD91" s="109"/>
      <c r="AE91" s="109"/>
      <c r="AF91" s="45"/>
      <c r="AG91" s="45"/>
      <c r="AH91" s="45"/>
      <c r="AI91" s="45"/>
    </row>
    <row r="92" spans="1:35" ht="24.6" customHeight="1">
      <c r="A92" s="113">
        <v>1</v>
      </c>
      <c r="B92" s="241" t="s">
        <v>124</v>
      </c>
      <c r="C92" s="143" t="s">
        <v>681</v>
      </c>
      <c r="D92" s="143" t="s">
        <v>681</v>
      </c>
      <c r="E92" s="151">
        <v>1</v>
      </c>
      <c r="F92" s="144" t="s">
        <v>253</v>
      </c>
      <c r="G92" s="144"/>
      <c r="H92" s="144"/>
      <c r="I92" s="144"/>
      <c r="J92" s="144"/>
      <c r="K92" s="144"/>
      <c r="L92" s="144"/>
      <c r="M92" s="144"/>
      <c r="N92" s="144"/>
      <c r="O92" s="144"/>
      <c r="P92" s="142"/>
      <c r="Q92" s="142"/>
      <c r="R92" s="142"/>
      <c r="T92" s="109"/>
      <c r="U92" s="109"/>
      <c r="V92" s="109"/>
      <c r="W92" s="109"/>
      <c r="X92" s="109"/>
      <c r="Y92" s="109"/>
      <c r="Z92" s="109"/>
      <c r="AA92" s="109"/>
      <c r="AB92" s="109"/>
      <c r="AC92" s="109"/>
      <c r="AD92" s="109"/>
      <c r="AE92" s="109"/>
      <c r="AF92" s="45"/>
      <c r="AG92" s="45"/>
      <c r="AH92" s="45"/>
      <c r="AI92" s="45"/>
    </row>
    <row r="93" spans="1:35" ht="36" customHeight="1">
      <c r="A93" s="113">
        <v>1</v>
      </c>
      <c r="B93" s="241" t="s">
        <v>344</v>
      </c>
      <c r="C93" s="143" t="s">
        <v>687</v>
      </c>
      <c r="D93" s="143" t="s">
        <v>687</v>
      </c>
      <c r="E93" s="151">
        <v>3</v>
      </c>
      <c r="F93" s="144" t="s">
        <v>305</v>
      </c>
      <c r="G93" s="144" t="s">
        <v>311</v>
      </c>
      <c r="H93" s="144" t="s">
        <v>769</v>
      </c>
      <c r="I93" s="144"/>
      <c r="J93" s="144"/>
      <c r="K93" s="144"/>
      <c r="L93" s="144"/>
      <c r="M93" s="144"/>
      <c r="N93" s="144"/>
      <c r="O93" s="144"/>
      <c r="P93" s="142"/>
      <c r="Q93" s="142"/>
      <c r="R93" s="142"/>
      <c r="T93" s="109"/>
      <c r="U93" s="109"/>
      <c r="V93" s="109"/>
      <c r="W93" s="109"/>
      <c r="X93" s="109"/>
      <c r="Y93" s="109"/>
      <c r="Z93" s="109"/>
      <c r="AA93" s="109"/>
      <c r="AB93" s="109"/>
      <c r="AC93" s="109"/>
      <c r="AD93" s="109"/>
      <c r="AE93" s="109"/>
      <c r="AF93" s="45"/>
      <c r="AG93" s="45"/>
      <c r="AH93" s="45"/>
      <c r="AI93" s="45"/>
    </row>
    <row r="94" spans="1:35" ht="47.4" customHeight="1">
      <c r="A94" s="113">
        <v>1</v>
      </c>
      <c r="B94" s="241" t="s">
        <v>624</v>
      </c>
      <c r="C94" s="143" t="s">
        <v>687</v>
      </c>
      <c r="D94" s="143" t="s">
        <v>687</v>
      </c>
      <c r="E94" s="151">
        <v>2</v>
      </c>
      <c r="F94" s="144" t="s">
        <v>615</v>
      </c>
      <c r="G94" s="144" t="s">
        <v>895</v>
      </c>
      <c r="H94" s="144"/>
      <c r="I94" s="144"/>
      <c r="J94" s="144"/>
      <c r="K94" s="144"/>
      <c r="L94" s="144"/>
      <c r="M94" s="144"/>
      <c r="N94" s="144"/>
      <c r="O94" s="144"/>
      <c r="P94" s="142"/>
      <c r="Q94" s="142"/>
      <c r="R94" s="142"/>
      <c r="T94" s="109"/>
      <c r="U94" s="109"/>
      <c r="V94" s="109"/>
      <c r="W94" s="109"/>
      <c r="X94" s="109"/>
      <c r="Y94" s="109"/>
      <c r="Z94" s="109"/>
      <c r="AA94" s="109"/>
      <c r="AB94" s="109"/>
      <c r="AC94" s="109"/>
      <c r="AD94" s="109"/>
      <c r="AE94" s="109"/>
      <c r="AF94" s="45"/>
      <c r="AG94" s="45"/>
      <c r="AH94" s="45"/>
      <c r="AI94" s="45"/>
    </row>
    <row r="95" spans="1:35" ht="41.4" customHeight="1">
      <c r="A95" s="113">
        <v>1</v>
      </c>
      <c r="B95" s="241" t="s">
        <v>160</v>
      </c>
      <c r="C95" s="143" t="s">
        <v>687</v>
      </c>
      <c r="D95" s="143" t="s">
        <v>687</v>
      </c>
      <c r="E95" s="151">
        <v>6</v>
      </c>
      <c r="F95" s="144" t="s">
        <v>254</v>
      </c>
      <c r="G95" s="144" t="s">
        <v>243</v>
      </c>
      <c r="H95" s="144" t="s">
        <v>605</v>
      </c>
      <c r="I95" s="144" t="s">
        <v>999</v>
      </c>
      <c r="J95" s="144" t="s">
        <v>884</v>
      </c>
      <c r="K95" s="144" t="s">
        <v>931</v>
      </c>
      <c r="L95" s="144"/>
      <c r="M95" s="144"/>
      <c r="N95" s="144"/>
      <c r="O95" s="144"/>
      <c r="P95" s="142"/>
      <c r="Q95" s="142"/>
      <c r="R95" s="142"/>
      <c r="T95" s="109"/>
      <c r="U95" s="109"/>
      <c r="V95" s="109"/>
      <c r="W95" s="109"/>
      <c r="X95" s="109"/>
      <c r="Y95" s="109"/>
      <c r="Z95" s="109"/>
      <c r="AA95" s="109"/>
      <c r="AB95" s="109"/>
      <c r="AC95" s="109"/>
      <c r="AD95" s="109"/>
      <c r="AE95" s="109"/>
      <c r="AF95" s="45"/>
      <c r="AG95" s="45"/>
      <c r="AH95" s="45"/>
      <c r="AI95" s="45"/>
    </row>
    <row r="96" spans="1:35" ht="41.4" customHeight="1">
      <c r="A96" s="113">
        <v>1</v>
      </c>
      <c r="B96" s="240" t="s">
        <v>345</v>
      </c>
      <c r="C96" s="143" t="s">
        <v>258</v>
      </c>
      <c r="D96" s="143" t="s">
        <v>258</v>
      </c>
      <c r="E96" s="151">
        <f>0+4+1</f>
        <v>5</v>
      </c>
      <c r="F96" s="236" t="s">
        <v>305</v>
      </c>
      <c r="G96" s="144" t="s">
        <v>307</v>
      </c>
      <c r="H96" s="144" t="s">
        <v>347</v>
      </c>
      <c r="I96" s="144" t="s">
        <v>302</v>
      </c>
      <c r="J96" s="144" t="s">
        <v>660</v>
      </c>
      <c r="K96" s="144"/>
      <c r="L96" s="144"/>
      <c r="M96" s="144"/>
      <c r="N96" s="144"/>
      <c r="O96" s="144"/>
      <c r="P96" s="147"/>
      <c r="Q96" s="147"/>
      <c r="R96" s="147"/>
      <c r="T96" s="109"/>
      <c r="U96" s="44"/>
      <c r="V96" s="44"/>
      <c r="W96" s="44"/>
      <c r="X96" s="44"/>
      <c r="Y96" s="44"/>
      <c r="Z96" s="44"/>
      <c r="AA96" s="52"/>
      <c r="AB96" s="44"/>
      <c r="AC96" s="109"/>
      <c r="AD96" s="109"/>
      <c r="AE96" s="109"/>
      <c r="AF96" s="45"/>
      <c r="AG96" s="45"/>
      <c r="AH96" s="45"/>
      <c r="AI96" s="45"/>
    </row>
    <row r="97" spans="1:35" ht="41.4" customHeight="1">
      <c r="A97" s="113">
        <v>1</v>
      </c>
      <c r="B97" s="147" t="s">
        <v>348</v>
      </c>
      <c r="C97" s="143" t="s">
        <v>695</v>
      </c>
      <c r="D97" s="143" t="s">
        <v>695</v>
      </c>
      <c r="E97" s="151">
        <v>2</v>
      </c>
      <c r="F97" s="144" t="s">
        <v>320</v>
      </c>
      <c r="G97" s="144" t="s">
        <v>999</v>
      </c>
      <c r="H97" s="144"/>
      <c r="I97" s="144"/>
      <c r="J97" s="144"/>
      <c r="K97" s="144"/>
      <c r="L97" s="144"/>
      <c r="M97" s="144"/>
      <c r="N97" s="144"/>
      <c r="O97" s="144"/>
      <c r="P97" s="147"/>
      <c r="Q97" s="147"/>
      <c r="R97" s="147"/>
      <c r="T97" s="109"/>
      <c r="U97" s="44"/>
      <c r="V97" s="44"/>
      <c r="W97" s="44"/>
      <c r="X97" s="44"/>
      <c r="Y97" s="44"/>
      <c r="Z97" s="44"/>
      <c r="AA97" s="52"/>
      <c r="AB97" s="44"/>
      <c r="AC97" s="109"/>
      <c r="AD97" s="109"/>
      <c r="AE97" s="109"/>
      <c r="AF97" s="45"/>
      <c r="AG97" s="45"/>
      <c r="AH97" s="45"/>
      <c r="AI97" s="45"/>
    </row>
    <row r="98" spans="1:35" ht="41.4" customHeight="1">
      <c r="A98" s="113">
        <v>1</v>
      </c>
      <c r="B98" s="240" t="s">
        <v>349</v>
      </c>
      <c r="C98" s="143" t="s">
        <v>682</v>
      </c>
      <c r="D98" s="143" t="s">
        <v>682</v>
      </c>
      <c r="E98" s="151">
        <v>6</v>
      </c>
      <c r="F98" s="144" t="s">
        <v>294</v>
      </c>
      <c r="G98" s="236" t="s">
        <v>341</v>
      </c>
      <c r="H98" s="144" t="s">
        <v>314</v>
      </c>
      <c r="I98" s="144" t="s">
        <v>534</v>
      </c>
      <c r="J98" s="144" t="s">
        <v>578</v>
      </c>
      <c r="K98" s="144" t="s">
        <v>652</v>
      </c>
      <c r="L98" s="144"/>
      <c r="M98" s="144"/>
      <c r="N98" s="144"/>
      <c r="O98" s="144"/>
      <c r="P98" s="147"/>
      <c r="Q98" s="153"/>
      <c r="R98" s="147"/>
      <c r="T98" s="109"/>
      <c r="U98" s="44"/>
      <c r="V98" s="44"/>
      <c r="W98" s="44"/>
      <c r="X98" s="44"/>
      <c r="Y98" s="44"/>
      <c r="Z98" s="44"/>
      <c r="AA98" s="52"/>
      <c r="AB98" s="44"/>
      <c r="AC98" s="109"/>
      <c r="AD98" s="109"/>
      <c r="AE98" s="109"/>
      <c r="AF98" s="45"/>
      <c r="AG98" s="45"/>
      <c r="AH98" s="45"/>
      <c r="AI98" s="45"/>
    </row>
    <row r="99" spans="1:35" ht="41.4" customHeight="1">
      <c r="A99" s="113">
        <v>1</v>
      </c>
      <c r="B99" s="240" t="s">
        <v>350</v>
      </c>
      <c r="C99" s="143" t="s">
        <v>681</v>
      </c>
      <c r="D99" s="143" t="s">
        <v>681</v>
      </c>
      <c r="E99" s="151">
        <v>4</v>
      </c>
      <c r="F99" s="236" t="s">
        <v>311</v>
      </c>
      <c r="G99" s="144" t="s">
        <v>305</v>
      </c>
      <c r="H99" s="144" t="s">
        <v>320</v>
      </c>
      <c r="I99" s="236" t="s">
        <v>769</v>
      </c>
      <c r="J99" s="144"/>
      <c r="K99" s="144"/>
      <c r="L99" s="144"/>
      <c r="M99" s="144"/>
      <c r="N99" s="144"/>
      <c r="O99" s="144"/>
      <c r="P99" s="147"/>
      <c r="Q99" s="147"/>
      <c r="R99" s="147"/>
      <c r="T99" s="109"/>
      <c r="U99" s="44"/>
      <c r="V99" s="44"/>
      <c r="W99" s="44"/>
      <c r="X99" s="44"/>
      <c r="Y99" s="44"/>
      <c r="Z99" s="44"/>
      <c r="AA99" s="52"/>
      <c r="AB99" s="44"/>
      <c r="AC99" s="109"/>
      <c r="AD99" s="109"/>
      <c r="AE99" s="109"/>
      <c r="AF99" s="45"/>
      <c r="AG99" s="45"/>
      <c r="AH99" s="45"/>
      <c r="AI99" s="45"/>
    </row>
    <row r="100" spans="1:35" ht="47.4" customHeight="1">
      <c r="A100" s="113">
        <v>1</v>
      </c>
      <c r="B100" s="241" t="s">
        <v>236</v>
      </c>
      <c r="C100" s="143" t="s">
        <v>258</v>
      </c>
      <c r="D100" s="143" t="s">
        <v>258</v>
      </c>
      <c r="E100" s="151">
        <v>1</v>
      </c>
      <c r="F100" s="144" t="s">
        <v>252</v>
      </c>
      <c r="G100" s="144"/>
      <c r="H100" s="144"/>
      <c r="I100" s="144"/>
      <c r="J100" s="144"/>
      <c r="K100" s="144"/>
      <c r="L100" s="144"/>
      <c r="M100" s="144"/>
      <c r="N100" s="144"/>
      <c r="O100" s="144"/>
      <c r="P100" s="147"/>
      <c r="Q100" s="147"/>
      <c r="R100" s="147"/>
      <c r="T100" s="109"/>
      <c r="U100" s="44"/>
      <c r="V100" s="44"/>
      <c r="W100" s="44"/>
      <c r="X100" s="44"/>
      <c r="Y100" s="44"/>
      <c r="Z100" s="44"/>
      <c r="AA100" s="110"/>
      <c r="AB100" s="109"/>
      <c r="AC100" s="109"/>
      <c r="AD100" s="109"/>
      <c r="AE100" s="109"/>
      <c r="AF100" s="45"/>
      <c r="AG100" s="45"/>
      <c r="AH100" s="45"/>
      <c r="AI100" s="45"/>
    </row>
    <row r="101" spans="1:35" ht="47.4" customHeight="1">
      <c r="A101" s="113">
        <v>1</v>
      </c>
      <c r="B101" s="240" t="s">
        <v>600</v>
      </c>
      <c r="C101" s="143" t="s">
        <v>681</v>
      </c>
      <c r="D101" s="143" t="s">
        <v>681</v>
      </c>
      <c r="E101" s="151">
        <v>1</v>
      </c>
      <c r="F101" s="144" t="s">
        <v>598</v>
      </c>
      <c r="G101" s="144"/>
      <c r="H101" s="144"/>
      <c r="I101" s="144"/>
      <c r="J101" s="144"/>
      <c r="K101" s="144"/>
      <c r="L101" s="144"/>
      <c r="M101" s="144"/>
      <c r="N101" s="144"/>
      <c r="O101" s="144"/>
      <c r="P101" s="147"/>
      <c r="Q101" s="147"/>
      <c r="R101" s="147"/>
      <c r="T101" s="109"/>
      <c r="U101" s="44"/>
      <c r="V101" s="44"/>
      <c r="W101" s="44"/>
      <c r="X101" s="44"/>
      <c r="Y101" s="44"/>
      <c r="Z101" s="44"/>
      <c r="AA101" s="110"/>
      <c r="AB101" s="109"/>
      <c r="AC101" s="109"/>
      <c r="AD101" s="109"/>
      <c r="AE101" s="109"/>
      <c r="AF101" s="45"/>
      <c r="AG101" s="45"/>
      <c r="AH101" s="45"/>
      <c r="AI101" s="45"/>
    </row>
    <row r="102" spans="1:35" ht="47.4" customHeight="1">
      <c r="A102" s="113">
        <v>1</v>
      </c>
      <c r="B102" s="240" t="s">
        <v>1054</v>
      </c>
      <c r="C102" s="143" t="s">
        <v>262</v>
      </c>
      <c r="D102" s="143" t="s">
        <v>262</v>
      </c>
      <c r="E102" s="151">
        <v>2</v>
      </c>
      <c r="F102" s="236" t="s">
        <v>316</v>
      </c>
      <c r="G102" s="144" t="s">
        <v>868</v>
      </c>
      <c r="H102" s="144"/>
      <c r="I102" s="144"/>
      <c r="J102" s="144"/>
      <c r="K102" s="144"/>
      <c r="L102" s="144"/>
      <c r="M102" s="144"/>
      <c r="N102" s="144"/>
      <c r="O102" s="144"/>
      <c r="P102" s="147"/>
      <c r="Q102" s="147"/>
      <c r="R102" s="147"/>
      <c r="T102" s="109"/>
      <c r="U102" s="44"/>
      <c r="V102" s="44"/>
      <c r="W102" s="44"/>
      <c r="X102" s="44"/>
      <c r="Y102" s="44"/>
      <c r="Z102" s="44"/>
      <c r="AA102" s="110"/>
      <c r="AB102" s="109"/>
      <c r="AC102" s="109"/>
      <c r="AD102" s="109"/>
      <c r="AE102" s="109"/>
      <c r="AF102" s="45"/>
      <c r="AG102" s="45"/>
      <c r="AH102" s="45"/>
      <c r="AI102" s="45"/>
    </row>
    <row r="103" spans="1:35" ht="47.4" customHeight="1">
      <c r="A103" s="113">
        <v>1</v>
      </c>
      <c r="B103" s="239" t="s">
        <v>236</v>
      </c>
      <c r="C103" s="143" t="s">
        <v>258</v>
      </c>
      <c r="D103" s="143" t="s">
        <v>258</v>
      </c>
      <c r="E103" s="151">
        <v>2</v>
      </c>
      <c r="F103" s="144" t="s">
        <v>646</v>
      </c>
      <c r="G103" s="144" t="s">
        <v>108</v>
      </c>
      <c r="H103" s="144"/>
      <c r="I103" s="144"/>
      <c r="J103" s="144"/>
      <c r="K103" s="144"/>
      <c r="L103" s="144"/>
      <c r="M103" s="144"/>
      <c r="N103" s="144"/>
      <c r="O103" s="144"/>
      <c r="P103" s="147"/>
      <c r="Q103" s="147"/>
      <c r="R103" s="147"/>
      <c r="T103" s="109"/>
      <c r="U103" s="44"/>
      <c r="V103" s="44"/>
      <c r="W103" s="44"/>
      <c r="X103" s="44"/>
      <c r="Y103" s="44"/>
      <c r="Z103" s="44"/>
      <c r="AA103" s="110"/>
      <c r="AB103" s="109"/>
      <c r="AC103" s="109"/>
      <c r="AD103" s="109"/>
      <c r="AE103" s="109"/>
      <c r="AF103" s="45"/>
      <c r="AG103" s="45"/>
      <c r="AH103" s="45"/>
      <c r="AI103" s="45"/>
    </row>
    <row r="104" spans="1:35" ht="42" customHeight="1">
      <c r="A104" s="113">
        <v>1</v>
      </c>
      <c r="B104" s="239" t="s">
        <v>53</v>
      </c>
      <c r="C104" s="143" t="s">
        <v>684</v>
      </c>
      <c r="D104" s="143" t="s">
        <v>684</v>
      </c>
      <c r="E104" s="151">
        <v>1</v>
      </c>
      <c r="F104" s="144" t="s">
        <v>248</v>
      </c>
      <c r="G104" s="144"/>
      <c r="H104" s="144"/>
      <c r="I104" s="144"/>
      <c r="J104" s="144"/>
      <c r="K104" s="144"/>
      <c r="L104" s="144"/>
      <c r="M104" s="144"/>
      <c r="N104" s="144"/>
      <c r="O104" s="144"/>
      <c r="P104" s="147"/>
      <c r="Q104" s="147"/>
      <c r="R104" s="147"/>
      <c r="T104" s="109"/>
      <c r="U104" s="44"/>
      <c r="V104" s="44"/>
      <c r="W104" s="44"/>
      <c r="X104" s="44"/>
      <c r="Y104" s="44"/>
      <c r="Z104" s="44"/>
      <c r="AA104" s="52"/>
      <c r="AB104" s="44"/>
      <c r="AC104" s="109"/>
      <c r="AD104" s="109"/>
      <c r="AE104" s="109"/>
      <c r="AF104" s="45"/>
      <c r="AG104" s="45"/>
      <c r="AH104" s="45"/>
      <c r="AI104" s="45"/>
    </row>
    <row r="105" spans="1:35" ht="42" customHeight="1">
      <c r="A105" s="113">
        <v>1</v>
      </c>
      <c r="B105" s="239" t="s">
        <v>1055</v>
      </c>
      <c r="C105" s="143" t="s">
        <v>262</v>
      </c>
      <c r="D105" s="143" t="s">
        <v>262</v>
      </c>
      <c r="E105" s="151">
        <v>1</v>
      </c>
      <c r="F105" s="144" t="s">
        <v>778</v>
      </c>
      <c r="G105" s="144"/>
      <c r="H105" s="144"/>
      <c r="I105" s="144"/>
      <c r="J105" s="144"/>
      <c r="K105" s="144"/>
      <c r="L105" s="144"/>
      <c r="M105" s="144"/>
      <c r="N105" s="144"/>
      <c r="O105" s="144"/>
      <c r="P105" s="147"/>
      <c r="Q105" s="147"/>
      <c r="R105" s="147"/>
      <c r="T105" s="109"/>
      <c r="U105" s="44"/>
      <c r="V105" s="44"/>
      <c r="W105" s="44"/>
      <c r="X105" s="44"/>
      <c r="Y105" s="44"/>
      <c r="Z105" s="44"/>
      <c r="AA105" s="52"/>
      <c r="AB105" s="44"/>
      <c r="AC105" s="109"/>
      <c r="AD105" s="109"/>
      <c r="AE105" s="109"/>
      <c r="AF105" s="45"/>
      <c r="AG105" s="45"/>
      <c r="AH105" s="45"/>
      <c r="AI105" s="45"/>
    </row>
    <row r="106" spans="1:35" ht="42" customHeight="1">
      <c r="A106" s="113">
        <v>1</v>
      </c>
      <c r="B106" s="239" t="s">
        <v>352</v>
      </c>
      <c r="C106" s="143" t="s">
        <v>696</v>
      </c>
      <c r="D106" s="143" t="s">
        <v>696</v>
      </c>
      <c r="E106" s="151">
        <v>3</v>
      </c>
      <c r="F106" s="144" t="s">
        <v>309</v>
      </c>
      <c r="G106" s="144" t="s">
        <v>842</v>
      </c>
      <c r="H106" s="144" t="s">
        <v>983</v>
      </c>
      <c r="I106" s="144"/>
      <c r="J106" s="144"/>
      <c r="K106" s="144"/>
      <c r="L106" s="144"/>
      <c r="M106" s="144"/>
      <c r="N106" s="144"/>
      <c r="O106" s="144"/>
      <c r="P106" s="156"/>
      <c r="Q106" s="156"/>
      <c r="R106" s="156"/>
      <c r="T106" s="109"/>
      <c r="U106" s="110"/>
      <c r="V106" s="44"/>
      <c r="W106" s="44"/>
      <c r="X106" s="44"/>
      <c r="Y106" s="44"/>
      <c r="Z106" s="44"/>
      <c r="AA106" s="52"/>
      <c r="AB106" s="44"/>
      <c r="AC106" s="109"/>
      <c r="AD106" s="109"/>
      <c r="AE106" s="109"/>
      <c r="AF106" s="45"/>
      <c r="AG106" s="45"/>
      <c r="AH106" s="45"/>
      <c r="AI106" s="45"/>
    </row>
    <row r="107" spans="1:35" ht="42" customHeight="1">
      <c r="A107" s="113">
        <v>1</v>
      </c>
      <c r="B107" s="239" t="s">
        <v>1056</v>
      </c>
      <c r="C107" s="143" t="s">
        <v>1057</v>
      </c>
      <c r="D107" s="143" t="s">
        <v>1057</v>
      </c>
      <c r="E107" s="151">
        <v>2</v>
      </c>
      <c r="F107" s="144" t="s">
        <v>791</v>
      </c>
      <c r="G107" s="144" t="s">
        <v>858</v>
      </c>
      <c r="H107" s="144"/>
      <c r="I107" s="144"/>
      <c r="J107" s="144"/>
      <c r="K107" s="144"/>
      <c r="L107" s="144"/>
      <c r="M107" s="144"/>
      <c r="N107" s="144"/>
      <c r="O107" s="144"/>
      <c r="P107" s="156"/>
      <c r="Q107" s="156"/>
      <c r="R107" s="156"/>
      <c r="T107" s="109"/>
      <c r="U107" s="110"/>
      <c r="V107" s="44"/>
      <c r="W107" s="44"/>
      <c r="X107" s="44"/>
      <c r="Y107" s="44"/>
      <c r="Z107" s="44"/>
      <c r="AA107" s="52"/>
      <c r="AB107" s="44"/>
      <c r="AC107" s="109"/>
      <c r="AD107" s="109"/>
      <c r="AE107" s="109"/>
      <c r="AF107" s="45"/>
      <c r="AG107" s="45"/>
      <c r="AH107" s="45"/>
      <c r="AI107" s="45"/>
    </row>
    <row r="108" spans="1:35" ht="42" customHeight="1">
      <c r="A108" s="113">
        <v>1</v>
      </c>
      <c r="B108" s="239" t="s">
        <v>1058</v>
      </c>
      <c r="C108" s="143" t="s">
        <v>739</v>
      </c>
      <c r="D108" s="143" t="s">
        <v>703</v>
      </c>
      <c r="E108" s="151">
        <v>2</v>
      </c>
      <c r="F108" s="144" t="s">
        <v>791</v>
      </c>
      <c r="G108" s="144" t="s">
        <v>314</v>
      </c>
      <c r="H108" s="144"/>
      <c r="I108" s="144"/>
      <c r="J108" s="144"/>
      <c r="K108" s="144"/>
      <c r="L108" s="144"/>
      <c r="M108" s="144"/>
      <c r="N108" s="144"/>
      <c r="O108" s="144"/>
      <c r="P108" s="156"/>
      <c r="Q108" s="156"/>
      <c r="R108" s="156"/>
      <c r="T108" s="109"/>
      <c r="U108" s="110"/>
      <c r="V108" s="44"/>
      <c r="W108" s="44"/>
      <c r="X108" s="44"/>
      <c r="Y108" s="44"/>
      <c r="Z108" s="44"/>
      <c r="AA108" s="52"/>
      <c r="AB108" s="44"/>
      <c r="AC108" s="109"/>
      <c r="AD108" s="109"/>
      <c r="AE108" s="109"/>
      <c r="AF108" s="45"/>
      <c r="AG108" s="45"/>
      <c r="AH108" s="45"/>
      <c r="AI108" s="45"/>
    </row>
    <row r="109" spans="1:35" ht="48.6" customHeight="1">
      <c r="A109" s="113">
        <v>1</v>
      </c>
      <c r="B109" s="239" t="s">
        <v>181</v>
      </c>
      <c r="C109" s="143" t="s">
        <v>680</v>
      </c>
      <c r="D109" s="143" t="s">
        <v>680</v>
      </c>
      <c r="E109" s="151">
        <v>8</v>
      </c>
      <c r="F109" s="144" t="s">
        <v>251</v>
      </c>
      <c r="G109" s="144" t="s">
        <v>248</v>
      </c>
      <c r="H109" s="144" t="s">
        <v>314</v>
      </c>
      <c r="I109" s="144" t="s">
        <v>347</v>
      </c>
      <c r="J109" s="144" t="s">
        <v>660</v>
      </c>
      <c r="K109" s="144" t="s">
        <v>791</v>
      </c>
      <c r="L109" s="144" t="s">
        <v>968</v>
      </c>
      <c r="M109" s="144" t="s">
        <v>895</v>
      </c>
      <c r="N109" s="144"/>
      <c r="O109" s="144"/>
      <c r="P109" s="156"/>
      <c r="Q109" s="156"/>
      <c r="R109" s="156"/>
      <c r="T109" s="109"/>
      <c r="U109" s="110"/>
      <c r="V109" s="109"/>
      <c r="W109" s="109"/>
      <c r="X109" s="110"/>
      <c r="Y109" s="109"/>
      <c r="Z109" s="109"/>
      <c r="AA109" s="109"/>
      <c r="AB109" s="109"/>
      <c r="AC109" s="109"/>
      <c r="AD109" s="109"/>
      <c r="AE109" s="109"/>
      <c r="AF109" s="45"/>
      <c r="AG109" s="45"/>
      <c r="AH109" s="45"/>
      <c r="AI109" s="45"/>
    </row>
    <row r="110" spans="1:35" ht="28.2" customHeight="1">
      <c r="A110" s="113">
        <v>1</v>
      </c>
      <c r="B110" s="239" t="s">
        <v>714</v>
      </c>
      <c r="C110" s="143" t="s">
        <v>680</v>
      </c>
      <c r="D110" s="143" t="s">
        <v>680</v>
      </c>
      <c r="E110" s="151">
        <v>3</v>
      </c>
      <c r="F110" s="144" t="s">
        <v>242</v>
      </c>
      <c r="G110" s="144" t="s">
        <v>320</v>
      </c>
      <c r="H110" s="144" t="s">
        <v>550</v>
      </c>
      <c r="I110" s="144"/>
      <c r="J110" s="144"/>
      <c r="K110" s="144"/>
      <c r="L110" s="144"/>
      <c r="M110" s="144"/>
      <c r="N110" s="144"/>
      <c r="O110" s="144"/>
      <c r="P110" s="147"/>
      <c r="Q110" s="147"/>
      <c r="R110" s="147"/>
      <c r="T110" s="109"/>
      <c r="U110" s="44"/>
      <c r="V110" s="44"/>
      <c r="W110" s="44"/>
      <c r="X110" s="44"/>
      <c r="Y110" s="44"/>
      <c r="Z110" s="44"/>
      <c r="AA110" s="110"/>
      <c r="AB110" s="109"/>
      <c r="AC110" s="109"/>
      <c r="AD110" s="109"/>
      <c r="AE110" s="109"/>
      <c r="AF110" s="45"/>
      <c r="AG110" s="45"/>
      <c r="AH110" s="45"/>
      <c r="AI110" s="45"/>
    </row>
    <row r="111" spans="1:35" ht="48.6" customHeight="1">
      <c r="A111" s="113">
        <v>1</v>
      </c>
      <c r="B111" s="239" t="s">
        <v>354</v>
      </c>
      <c r="C111" s="143" t="s">
        <v>699</v>
      </c>
      <c r="D111" s="143" t="s">
        <v>699</v>
      </c>
      <c r="E111" s="151">
        <v>1</v>
      </c>
      <c r="F111" s="144" t="s">
        <v>314</v>
      </c>
      <c r="G111" s="144"/>
      <c r="H111" s="144"/>
      <c r="I111" s="144"/>
      <c r="J111" s="144"/>
      <c r="K111" s="144"/>
      <c r="L111" s="144"/>
      <c r="M111" s="144"/>
      <c r="N111" s="144"/>
      <c r="O111" s="144"/>
      <c r="P111" s="156"/>
      <c r="Q111" s="156"/>
      <c r="R111" s="156"/>
      <c r="T111" s="109"/>
      <c r="U111" s="110"/>
      <c r="V111" s="109"/>
      <c r="W111" s="109"/>
      <c r="X111" s="110"/>
      <c r="Y111" s="109"/>
      <c r="Z111" s="109"/>
      <c r="AA111" s="109"/>
      <c r="AB111" s="109"/>
      <c r="AC111" s="109"/>
      <c r="AD111" s="109"/>
      <c r="AE111" s="109"/>
      <c r="AF111" s="45"/>
      <c r="AG111" s="45"/>
      <c r="AH111" s="45"/>
      <c r="AI111" s="45"/>
    </row>
    <row r="112" spans="1:35" ht="48.6" customHeight="1">
      <c r="A112" s="113">
        <v>1</v>
      </c>
      <c r="B112" s="239" t="s">
        <v>355</v>
      </c>
      <c r="C112" s="143" t="s">
        <v>677</v>
      </c>
      <c r="D112" s="143" t="s">
        <v>677</v>
      </c>
      <c r="E112" s="151">
        <f>0+2+1</f>
        <v>3</v>
      </c>
      <c r="F112" s="144" t="s">
        <v>341</v>
      </c>
      <c r="G112" s="144" t="s">
        <v>309</v>
      </c>
      <c r="H112" s="144" t="s">
        <v>652</v>
      </c>
      <c r="I112" s="144"/>
      <c r="J112" s="144"/>
      <c r="K112" s="144"/>
      <c r="L112" s="144"/>
      <c r="M112" s="144"/>
      <c r="N112" s="144"/>
      <c r="O112" s="144"/>
      <c r="P112" s="142"/>
      <c r="Q112" s="142"/>
      <c r="R112" s="142"/>
      <c r="T112" s="109"/>
      <c r="U112" s="109"/>
      <c r="V112" s="109"/>
      <c r="W112" s="109"/>
      <c r="X112" s="110"/>
      <c r="Y112" s="109"/>
      <c r="Z112" s="109"/>
      <c r="AA112" s="109"/>
      <c r="AB112" s="109"/>
      <c r="AC112" s="109"/>
      <c r="AD112" s="109"/>
      <c r="AE112" s="109"/>
      <c r="AF112" s="45"/>
      <c r="AG112" s="45"/>
      <c r="AH112" s="45"/>
      <c r="AI112" s="45"/>
    </row>
    <row r="113" spans="1:35" ht="48.6" customHeight="1">
      <c r="A113" s="113">
        <v>1</v>
      </c>
      <c r="B113" s="239" t="s">
        <v>758</v>
      </c>
      <c r="C113" s="143" t="s">
        <v>677</v>
      </c>
      <c r="D113" s="143" t="s">
        <v>677</v>
      </c>
      <c r="E113" s="151">
        <v>1</v>
      </c>
      <c r="F113" s="144" t="s">
        <v>756</v>
      </c>
      <c r="G113" s="144"/>
      <c r="H113" s="144"/>
      <c r="I113" s="144"/>
      <c r="J113" s="144"/>
      <c r="K113" s="144"/>
      <c r="L113" s="144"/>
      <c r="M113" s="144"/>
      <c r="N113" s="144"/>
      <c r="O113" s="144"/>
      <c r="P113" s="142"/>
      <c r="Q113" s="142"/>
      <c r="R113" s="142"/>
      <c r="T113" s="109"/>
      <c r="U113" s="109"/>
      <c r="V113" s="109"/>
      <c r="W113" s="109"/>
      <c r="X113" s="110"/>
      <c r="Y113" s="109"/>
      <c r="Z113" s="109"/>
      <c r="AA113" s="109"/>
      <c r="AB113" s="109"/>
      <c r="AC113" s="109"/>
      <c r="AD113" s="109"/>
      <c r="AE113" s="109"/>
      <c r="AF113" s="45"/>
      <c r="AG113" s="45"/>
      <c r="AH113" s="45"/>
      <c r="AI113" s="45"/>
    </row>
    <row r="114" spans="1:35" ht="24" customHeight="1">
      <c r="A114" s="113">
        <v>1</v>
      </c>
      <c r="B114" s="239" t="s">
        <v>188</v>
      </c>
      <c r="C114" s="143" t="s">
        <v>677</v>
      </c>
      <c r="D114" s="143" t="s">
        <v>677</v>
      </c>
      <c r="E114" s="151">
        <v>2</v>
      </c>
      <c r="F114" s="144" t="s">
        <v>243</v>
      </c>
      <c r="G114" s="144" t="s">
        <v>811</v>
      </c>
      <c r="H114" s="144"/>
      <c r="I114" s="144"/>
      <c r="J114" s="144"/>
      <c r="K114" s="144"/>
      <c r="L114" s="144"/>
      <c r="M114" s="144"/>
      <c r="N114" s="144"/>
      <c r="O114" s="144"/>
      <c r="P114" s="142"/>
      <c r="Q114" s="142"/>
      <c r="R114" s="142"/>
      <c r="T114" s="109"/>
      <c r="U114" s="109"/>
      <c r="V114" s="109"/>
      <c r="W114" s="109"/>
      <c r="X114" s="110"/>
      <c r="Y114" s="109"/>
      <c r="Z114" s="109"/>
      <c r="AA114" s="110"/>
      <c r="AB114" s="109"/>
      <c r="AC114" s="109"/>
      <c r="AD114" s="109"/>
      <c r="AE114" s="109"/>
      <c r="AF114" s="45"/>
      <c r="AG114" s="45"/>
      <c r="AH114" s="45"/>
      <c r="AI114" s="45"/>
    </row>
    <row r="115" spans="1:35" ht="24" customHeight="1">
      <c r="A115" s="113">
        <v>1</v>
      </c>
      <c r="B115" s="239" t="s">
        <v>356</v>
      </c>
      <c r="C115" s="143" t="s">
        <v>677</v>
      </c>
      <c r="D115" s="143" t="s">
        <v>677</v>
      </c>
      <c r="E115" s="151">
        <v>2</v>
      </c>
      <c r="F115" s="144" t="s">
        <v>302</v>
      </c>
      <c r="G115" s="144" t="s">
        <v>868</v>
      </c>
      <c r="H115" s="144"/>
      <c r="I115" s="144"/>
      <c r="J115" s="144"/>
      <c r="K115" s="144"/>
      <c r="L115" s="144"/>
      <c r="M115" s="144"/>
      <c r="N115" s="144"/>
      <c r="O115" s="144"/>
      <c r="P115" s="142"/>
      <c r="Q115" s="142"/>
      <c r="R115" s="142"/>
      <c r="T115" s="109"/>
      <c r="U115" s="109"/>
      <c r="V115" s="109"/>
      <c r="W115" s="109"/>
      <c r="X115" s="110"/>
      <c r="Y115" s="109"/>
      <c r="Z115" s="109"/>
      <c r="AA115" s="110"/>
      <c r="AB115" s="109"/>
      <c r="AC115" s="109"/>
      <c r="AD115" s="109"/>
      <c r="AE115" s="109"/>
      <c r="AF115" s="45"/>
      <c r="AG115" s="45"/>
      <c r="AH115" s="45"/>
      <c r="AI115" s="45"/>
    </row>
    <row r="116" spans="1:35" ht="45" customHeight="1">
      <c r="A116" s="113">
        <v>1</v>
      </c>
      <c r="B116" s="239" t="s">
        <v>1059</v>
      </c>
      <c r="C116" s="143" t="s">
        <v>741</v>
      </c>
      <c r="D116" s="143" t="s">
        <v>707</v>
      </c>
      <c r="E116" s="151">
        <v>4</v>
      </c>
      <c r="F116" s="144" t="s">
        <v>253</v>
      </c>
      <c r="G116" s="144" t="s">
        <v>558</v>
      </c>
      <c r="H116" s="144" t="s">
        <v>830</v>
      </c>
      <c r="I116" s="144" t="s">
        <v>884</v>
      </c>
      <c r="J116" s="144"/>
      <c r="K116" s="144"/>
      <c r="L116" s="144"/>
      <c r="M116" s="144"/>
      <c r="N116" s="144"/>
      <c r="O116" s="144"/>
      <c r="P116" s="142"/>
      <c r="Q116" s="142"/>
      <c r="R116" s="142"/>
      <c r="T116" s="109"/>
      <c r="U116" s="109"/>
      <c r="V116" s="109"/>
      <c r="W116" s="109"/>
      <c r="X116" s="110"/>
      <c r="Y116" s="109"/>
      <c r="Z116" s="109"/>
      <c r="AA116" s="110"/>
      <c r="AB116" s="109"/>
      <c r="AC116" s="109"/>
      <c r="AD116" s="109"/>
      <c r="AE116" s="109"/>
      <c r="AF116" s="45"/>
      <c r="AG116" s="45"/>
      <c r="AH116" s="45"/>
      <c r="AI116" s="45"/>
    </row>
    <row r="117" spans="1:35" ht="45" customHeight="1">
      <c r="A117" s="113">
        <v>1</v>
      </c>
      <c r="B117" s="239" t="s">
        <v>656</v>
      </c>
      <c r="C117" s="143" t="s">
        <v>744</v>
      </c>
      <c r="D117" s="143" t="s">
        <v>700</v>
      </c>
      <c r="E117" s="151">
        <v>1</v>
      </c>
      <c r="F117" s="144" t="s">
        <v>652</v>
      </c>
      <c r="G117" s="144"/>
      <c r="H117" s="144"/>
      <c r="I117" s="144"/>
      <c r="J117" s="144"/>
      <c r="K117" s="144"/>
      <c r="L117" s="144"/>
      <c r="M117" s="144"/>
      <c r="N117" s="144"/>
      <c r="O117" s="144"/>
      <c r="P117" s="142"/>
      <c r="Q117" s="142"/>
      <c r="R117" s="142"/>
      <c r="T117" s="109"/>
      <c r="U117" s="109"/>
      <c r="V117" s="109"/>
      <c r="W117" s="109"/>
      <c r="X117" s="110"/>
      <c r="Y117" s="109"/>
      <c r="Z117" s="109"/>
      <c r="AA117" s="110"/>
      <c r="AB117" s="109"/>
      <c r="AC117" s="109"/>
      <c r="AD117" s="109"/>
      <c r="AE117" s="109"/>
      <c r="AF117" s="45"/>
      <c r="AG117" s="45"/>
      <c r="AH117" s="45"/>
      <c r="AI117" s="45"/>
    </row>
    <row r="118" spans="1:35" ht="55.2" customHeight="1">
      <c r="A118" s="113">
        <v>1</v>
      </c>
      <c r="B118" s="239" t="s">
        <v>357</v>
      </c>
      <c r="C118" s="143" t="s">
        <v>682</v>
      </c>
      <c r="D118" s="143" t="s">
        <v>682</v>
      </c>
      <c r="E118" s="151">
        <v>2</v>
      </c>
      <c r="F118" s="144" t="s">
        <v>302</v>
      </c>
      <c r="G118" s="144" t="s">
        <v>558</v>
      </c>
      <c r="H118" s="144"/>
      <c r="I118" s="144"/>
      <c r="J118" s="144"/>
      <c r="K118" s="144"/>
      <c r="L118" s="144"/>
      <c r="M118" s="144"/>
      <c r="N118" s="144"/>
      <c r="O118" s="144"/>
      <c r="P118" s="142"/>
      <c r="Q118" s="142"/>
      <c r="R118" s="142"/>
      <c r="T118" s="109"/>
      <c r="U118" s="109"/>
      <c r="V118" s="109"/>
      <c r="W118" s="109"/>
      <c r="X118" s="110"/>
      <c r="Y118" s="109"/>
      <c r="Z118" s="109"/>
      <c r="AA118" s="110"/>
      <c r="AB118" s="109"/>
      <c r="AC118" s="109"/>
      <c r="AD118" s="109"/>
      <c r="AE118" s="109"/>
      <c r="AF118" s="45"/>
      <c r="AG118" s="45"/>
      <c r="AH118" s="45"/>
      <c r="AI118" s="45"/>
    </row>
    <row r="119" spans="1:35" ht="55.2" customHeight="1">
      <c r="A119" s="113">
        <v>1</v>
      </c>
      <c r="B119" s="239" t="s">
        <v>164</v>
      </c>
      <c r="C119" s="143" t="s">
        <v>680</v>
      </c>
      <c r="D119" s="143" t="s">
        <v>680</v>
      </c>
      <c r="E119" s="151">
        <v>4</v>
      </c>
      <c r="F119" s="144" t="s">
        <v>241</v>
      </c>
      <c r="G119" s="144" t="s">
        <v>307</v>
      </c>
      <c r="H119" s="144" t="s">
        <v>292</v>
      </c>
      <c r="I119" s="144" t="s">
        <v>938</v>
      </c>
      <c r="J119" s="144"/>
      <c r="K119" s="144"/>
      <c r="L119" s="144"/>
      <c r="M119" s="144"/>
      <c r="N119" s="144"/>
      <c r="O119" s="144"/>
      <c r="P119" s="142"/>
      <c r="Q119" s="142"/>
      <c r="R119" s="142"/>
      <c r="T119" s="109"/>
      <c r="U119" s="109"/>
      <c r="V119" s="109"/>
      <c r="W119" s="109"/>
      <c r="X119" s="110"/>
      <c r="Y119" s="109"/>
      <c r="Z119" s="109"/>
      <c r="AA119" s="110"/>
      <c r="AB119" s="109"/>
      <c r="AC119" s="109"/>
      <c r="AD119" s="109"/>
      <c r="AE119" s="109"/>
      <c r="AF119" s="45"/>
      <c r="AG119" s="45"/>
      <c r="AH119" s="45"/>
      <c r="AI119" s="45"/>
    </row>
    <row r="120" spans="1:35" ht="55.2" customHeight="1">
      <c r="A120" s="113">
        <v>1</v>
      </c>
      <c r="B120" s="239" t="s">
        <v>1061</v>
      </c>
      <c r="C120" s="143" t="s">
        <v>948</v>
      </c>
      <c r="D120" s="143" t="s">
        <v>948</v>
      </c>
      <c r="E120" s="151">
        <v>1</v>
      </c>
      <c r="F120" s="144" t="s">
        <v>938</v>
      </c>
      <c r="G120" s="144"/>
      <c r="H120" s="144"/>
      <c r="I120" s="144"/>
      <c r="J120" s="144"/>
      <c r="K120" s="144"/>
      <c r="L120" s="144"/>
      <c r="M120" s="144"/>
      <c r="N120" s="144"/>
      <c r="O120" s="144"/>
      <c r="P120" s="142"/>
      <c r="Q120" s="142"/>
      <c r="R120" s="142"/>
      <c r="T120" s="109"/>
      <c r="U120" s="109"/>
      <c r="V120" s="109"/>
      <c r="W120" s="109"/>
      <c r="X120" s="110"/>
      <c r="Y120" s="109"/>
      <c r="Z120" s="109"/>
      <c r="AA120" s="110"/>
      <c r="AB120" s="109"/>
      <c r="AC120" s="109"/>
      <c r="AD120" s="109"/>
      <c r="AE120" s="109"/>
      <c r="AF120" s="45"/>
      <c r="AG120" s="45"/>
      <c r="AH120" s="45"/>
      <c r="AI120" s="45"/>
    </row>
    <row r="121" spans="1:35" ht="58.2" customHeight="1">
      <c r="A121" s="113">
        <v>1</v>
      </c>
      <c r="B121" s="239" t="s">
        <v>1060</v>
      </c>
      <c r="C121" s="143" t="s">
        <v>948</v>
      </c>
      <c r="D121" s="143" t="s">
        <v>948</v>
      </c>
      <c r="E121" s="151">
        <v>5</v>
      </c>
      <c r="F121" s="144" t="s">
        <v>341</v>
      </c>
      <c r="G121" s="144" t="s">
        <v>307</v>
      </c>
      <c r="H121" s="144" t="s">
        <v>534</v>
      </c>
      <c r="I121" s="144" t="s">
        <v>769</v>
      </c>
      <c r="J121" s="144" t="s">
        <v>957</v>
      </c>
      <c r="K121" s="144"/>
      <c r="L121" s="144"/>
      <c r="M121" s="144"/>
      <c r="N121" s="144"/>
      <c r="O121" s="144"/>
      <c r="P121" s="142"/>
      <c r="Q121" s="142"/>
      <c r="R121" s="142"/>
      <c r="T121" s="109"/>
      <c r="U121" s="109"/>
      <c r="V121" s="109"/>
      <c r="W121" s="109"/>
      <c r="X121" s="110"/>
      <c r="Y121" s="109"/>
      <c r="Z121" s="109"/>
      <c r="AA121" s="110"/>
      <c r="AB121" s="109"/>
      <c r="AC121" s="109"/>
      <c r="AD121" s="109"/>
      <c r="AE121" s="109"/>
      <c r="AF121" s="45"/>
      <c r="AG121" s="45"/>
      <c r="AH121" s="45"/>
      <c r="AI121" s="45"/>
    </row>
    <row r="122" spans="1:35" ht="38.4" customHeight="1">
      <c r="A122" s="113">
        <v>1</v>
      </c>
      <c r="B122" s="239" t="s">
        <v>645</v>
      </c>
      <c r="C122" s="143" t="s">
        <v>738</v>
      </c>
      <c r="D122" s="143" t="s">
        <v>675</v>
      </c>
      <c r="E122" s="151">
        <v>1</v>
      </c>
      <c r="F122" s="144" t="s">
        <v>640</v>
      </c>
      <c r="G122" s="144" t="s">
        <v>908</v>
      </c>
      <c r="H122" s="144"/>
      <c r="I122" s="144"/>
      <c r="J122" s="144"/>
      <c r="K122" s="144"/>
      <c r="L122" s="144"/>
      <c r="M122" s="144"/>
      <c r="N122" s="144"/>
      <c r="O122" s="144"/>
      <c r="P122" s="142"/>
      <c r="Q122" s="142"/>
      <c r="R122" s="142"/>
      <c r="T122" s="109"/>
      <c r="U122" s="109"/>
      <c r="V122" s="109"/>
      <c r="W122" s="109"/>
      <c r="X122" s="110"/>
      <c r="Y122" s="109"/>
      <c r="Z122" s="109"/>
      <c r="AA122" s="110"/>
      <c r="AB122" s="109"/>
      <c r="AC122" s="109"/>
      <c r="AD122" s="109"/>
      <c r="AE122" s="109"/>
      <c r="AF122" s="45"/>
      <c r="AG122" s="45"/>
      <c r="AH122" s="45"/>
      <c r="AI122" s="45"/>
    </row>
    <row r="123" spans="1:35" ht="30.6">
      <c r="A123" s="113">
        <v>1</v>
      </c>
      <c r="B123" s="239" t="s">
        <v>359</v>
      </c>
      <c r="C123" s="143" t="s">
        <v>683</v>
      </c>
      <c r="D123" s="143" t="s">
        <v>683</v>
      </c>
      <c r="E123" s="151">
        <v>1</v>
      </c>
      <c r="F123" s="144" t="s">
        <v>314</v>
      </c>
      <c r="G123" s="144"/>
      <c r="H123" s="144"/>
      <c r="I123" s="144"/>
      <c r="J123" s="144"/>
      <c r="K123" s="144"/>
      <c r="L123" s="144"/>
      <c r="M123" s="144"/>
      <c r="N123" s="144"/>
      <c r="O123" s="144"/>
      <c r="P123" s="142"/>
      <c r="Q123" s="142"/>
      <c r="R123" s="142"/>
      <c r="T123" s="109"/>
      <c r="U123" s="109"/>
      <c r="V123" s="109"/>
      <c r="W123" s="109"/>
      <c r="X123" s="110"/>
      <c r="Y123" s="109"/>
      <c r="Z123" s="109"/>
      <c r="AA123" s="110"/>
      <c r="AB123" s="109"/>
      <c r="AC123" s="109"/>
      <c r="AD123" s="109"/>
      <c r="AE123" s="109"/>
      <c r="AF123" s="45"/>
      <c r="AG123" s="45"/>
      <c r="AH123" s="45"/>
      <c r="AI123" s="45"/>
    </row>
    <row r="124" spans="1:35" ht="30.6">
      <c r="A124" s="113">
        <v>1</v>
      </c>
      <c r="B124" s="244" t="s">
        <v>138</v>
      </c>
      <c r="C124" s="143" t="s">
        <v>683</v>
      </c>
      <c r="D124" s="143" t="s">
        <v>683</v>
      </c>
      <c r="E124" s="151">
        <v>2</v>
      </c>
      <c r="F124" s="236" t="s">
        <v>250</v>
      </c>
      <c r="G124" s="144" t="s">
        <v>868</v>
      </c>
      <c r="H124" s="144"/>
      <c r="I124" s="144"/>
      <c r="J124" s="144"/>
      <c r="K124" s="144"/>
      <c r="L124" s="144"/>
      <c r="M124" s="144"/>
      <c r="N124" s="144"/>
      <c r="O124" s="144"/>
      <c r="P124" s="142"/>
      <c r="Q124" s="142"/>
      <c r="R124" s="142"/>
      <c r="T124" s="109"/>
      <c r="U124" s="109"/>
      <c r="V124" s="109"/>
      <c r="W124" s="109"/>
      <c r="X124" s="110"/>
      <c r="Y124" s="109"/>
      <c r="Z124" s="109"/>
      <c r="AA124" s="110"/>
      <c r="AB124" s="109"/>
      <c r="AC124" s="109"/>
      <c r="AD124" s="109"/>
      <c r="AE124" s="109"/>
      <c r="AF124" s="45"/>
      <c r="AG124" s="45"/>
      <c r="AH124" s="45"/>
      <c r="AI124" s="45"/>
    </row>
    <row r="125" spans="1:35">
      <c r="A125" s="115"/>
      <c r="B125" s="242"/>
      <c r="C125" s="157"/>
      <c r="D125" s="157"/>
      <c r="E125" s="157"/>
      <c r="T125" s="109"/>
      <c r="U125" s="109"/>
      <c r="V125" s="109"/>
      <c r="W125" s="109"/>
      <c r="X125" s="110"/>
      <c r="Y125" s="109"/>
      <c r="Z125" s="109"/>
      <c r="AA125" s="110"/>
      <c r="AB125" s="109"/>
      <c r="AC125" s="109"/>
      <c r="AD125" s="109"/>
      <c r="AE125" s="109"/>
      <c r="AF125" s="45"/>
      <c r="AG125" s="45"/>
      <c r="AH125" s="45"/>
      <c r="AI125" s="45"/>
    </row>
    <row r="126" spans="1:35">
      <c r="A126" s="115"/>
      <c r="B126" s="242"/>
      <c r="C126" s="157"/>
      <c r="D126" s="157"/>
      <c r="E126" s="157"/>
      <c r="T126" s="109"/>
      <c r="U126" s="109"/>
      <c r="V126" s="109"/>
      <c r="W126" s="109"/>
      <c r="X126" s="110"/>
      <c r="Y126" s="109"/>
      <c r="Z126" s="109"/>
      <c r="AA126" s="110"/>
      <c r="AB126" s="109"/>
      <c r="AC126" s="109"/>
      <c r="AD126" s="109"/>
      <c r="AE126" s="109"/>
      <c r="AF126" s="45"/>
      <c r="AG126" s="45"/>
      <c r="AH126" s="45"/>
      <c r="AI126" s="45"/>
    </row>
    <row r="127" spans="1:35">
      <c r="A127" s="115"/>
      <c r="B127" s="242"/>
      <c r="C127" s="157"/>
      <c r="D127" s="157"/>
      <c r="E127" s="157"/>
      <c r="T127" s="109"/>
      <c r="U127" s="109"/>
      <c r="V127" s="109"/>
      <c r="W127" s="109"/>
      <c r="X127" s="110"/>
      <c r="Y127" s="109"/>
      <c r="Z127" s="109"/>
      <c r="AA127" s="110"/>
      <c r="AB127" s="109"/>
      <c r="AC127" s="109"/>
      <c r="AD127" s="109"/>
      <c r="AE127" s="109"/>
      <c r="AF127" s="45"/>
      <c r="AG127" s="45"/>
      <c r="AH127" s="45"/>
      <c r="AI127" s="45"/>
    </row>
    <row r="128" spans="1:35">
      <c r="A128" s="115"/>
      <c r="B128" s="242"/>
      <c r="C128" s="157"/>
      <c r="D128" s="157"/>
      <c r="E128" s="157"/>
      <c r="T128" s="109"/>
      <c r="U128" s="109"/>
      <c r="V128" s="109"/>
      <c r="W128" s="109"/>
      <c r="X128" s="110"/>
      <c r="Y128" s="109"/>
      <c r="Z128" s="109"/>
      <c r="AA128" s="110"/>
      <c r="AB128" s="109"/>
      <c r="AC128" s="109"/>
      <c r="AD128" s="109"/>
      <c r="AE128" s="109"/>
      <c r="AF128" s="45"/>
      <c r="AG128" s="45"/>
      <c r="AH128" s="45"/>
      <c r="AI128" s="45"/>
    </row>
    <row r="129" spans="1:35">
      <c r="A129" s="115"/>
      <c r="B129" s="242"/>
      <c r="C129" s="157"/>
      <c r="D129" s="157"/>
      <c r="E129" s="157"/>
      <c r="T129" s="109"/>
      <c r="U129" s="109"/>
      <c r="V129" s="109"/>
      <c r="W129" s="109"/>
      <c r="X129" s="110"/>
      <c r="Y129" s="109"/>
      <c r="Z129" s="109"/>
      <c r="AA129" s="110"/>
      <c r="AB129" s="109"/>
      <c r="AC129" s="109"/>
      <c r="AD129" s="109"/>
      <c r="AE129" s="109"/>
      <c r="AF129" s="45"/>
      <c r="AG129" s="45"/>
      <c r="AH129" s="45"/>
      <c r="AI129" s="45"/>
    </row>
    <row r="130" spans="1:35">
      <c r="A130" s="115"/>
      <c r="B130" s="242"/>
      <c r="C130" s="157"/>
      <c r="D130" s="157"/>
      <c r="E130" s="157"/>
      <c r="T130" s="109"/>
      <c r="U130" s="109"/>
      <c r="V130" s="109"/>
      <c r="W130" s="109"/>
    </row>
    <row r="131" spans="1:35">
      <c r="A131" s="115"/>
      <c r="B131" s="242"/>
      <c r="C131" s="157"/>
      <c r="D131" s="157"/>
      <c r="E131" s="157"/>
      <c r="T131" s="109"/>
    </row>
    <row r="132" spans="1:35">
      <c r="A132" s="115"/>
      <c r="B132" s="242"/>
      <c r="C132" s="157"/>
      <c r="D132" s="157"/>
      <c r="E132" s="157"/>
      <c r="T132" s="109"/>
    </row>
    <row r="133" spans="1:35">
      <c r="A133" s="115"/>
      <c r="B133" s="242"/>
      <c r="C133" s="157"/>
      <c r="D133" s="157"/>
      <c r="E133" s="157"/>
      <c r="T133" s="109"/>
    </row>
    <row r="134" spans="1:35">
      <c r="A134" s="115"/>
      <c r="B134" s="242"/>
      <c r="C134" s="157"/>
      <c r="D134" s="157"/>
      <c r="E134" s="157"/>
      <c r="T134" s="109"/>
    </row>
    <row r="135" spans="1:35">
      <c r="A135" s="115"/>
      <c r="B135" s="242"/>
      <c r="C135" s="157"/>
      <c r="D135" s="157"/>
      <c r="E135" s="157"/>
      <c r="T135" s="109"/>
    </row>
    <row r="136" spans="1:35">
      <c r="A136" s="115"/>
      <c r="B136" s="242"/>
      <c r="C136" s="157"/>
      <c r="D136" s="157"/>
      <c r="E136" s="157"/>
      <c r="T136" s="109"/>
    </row>
    <row r="137" spans="1:35">
      <c r="A137" s="115"/>
      <c r="B137" s="242"/>
      <c r="C137" s="157"/>
      <c r="D137" s="157"/>
      <c r="E137" s="157"/>
      <c r="T137" s="109"/>
    </row>
    <row r="138" spans="1:35">
      <c r="A138" s="115"/>
      <c r="B138" s="242"/>
      <c r="C138" s="157"/>
      <c r="D138" s="157"/>
      <c r="E138" s="157"/>
      <c r="T138" s="109"/>
    </row>
    <row r="139" spans="1:35">
      <c r="A139" s="115"/>
      <c r="B139" s="242"/>
      <c r="C139" s="157"/>
      <c r="D139" s="157"/>
      <c r="E139" s="157"/>
      <c r="T139" s="109"/>
    </row>
    <row r="140" spans="1:35">
      <c r="A140" s="115"/>
      <c r="B140" s="242"/>
      <c r="C140" s="157"/>
      <c r="D140" s="157"/>
      <c r="E140" s="157"/>
      <c r="T140" s="109"/>
    </row>
    <row r="141" spans="1:35">
      <c r="A141" s="115"/>
      <c r="B141" s="242"/>
      <c r="C141" s="157"/>
      <c r="D141" s="157"/>
      <c r="E141" s="157"/>
      <c r="T141" s="109"/>
    </row>
    <row r="142" spans="1:35">
      <c r="A142" s="115"/>
      <c r="B142" s="242"/>
      <c r="C142" s="157"/>
      <c r="D142" s="157"/>
      <c r="E142" s="157"/>
      <c r="T142" s="109"/>
    </row>
    <row r="143" spans="1:35">
      <c r="A143" s="115"/>
      <c r="B143" s="242"/>
      <c r="C143" s="157"/>
      <c r="D143" s="157"/>
      <c r="E143" s="157"/>
      <c r="T143" s="109"/>
    </row>
    <row r="144" spans="1:35">
      <c r="A144" s="115"/>
      <c r="B144" s="242"/>
      <c r="C144" s="157"/>
      <c r="D144" s="157"/>
      <c r="E144" s="157"/>
      <c r="T144" s="109"/>
    </row>
    <row r="145" spans="1:20">
      <c r="A145" s="115"/>
      <c r="B145" s="242"/>
      <c r="C145" s="157"/>
      <c r="D145" s="157"/>
      <c r="E145" s="157"/>
      <c r="T145" s="109"/>
    </row>
    <row r="146" spans="1:20">
      <c r="A146" s="115"/>
      <c r="B146" s="242"/>
      <c r="C146" s="157"/>
      <c r="D146" s="157"/>
      <c r="E146" s="157"/>
      <c r="T146" s="109"/>
    </row>
    <row r="147" spans="1:20">
      <c r="A147" s="115"/>
      <c r="B147" s="242"/>
      <c r="C147" s="157"/>
      <c r="D147" s="157"/>
      <c r="E147" s="157"/>
      <c r="T147" s="109"/>
    </row>
    <row r="148" spans="1:20">
      <c r="A148" s="115"/>
      <c r="B148" s="242"/>
      <c r="C148" s="157"/>
      <c r="D148" s="157"/>
      <c r="E148" s="157"/>
      <c r="T148" s="109"/>
    </row>
    <row r="149" spans="1:20">
      <c r="A149" s="115"/>
      <c r="B149" s="242"/>
      <c r="C149" s="157"/>
      <c r="D149" s="157"/>
      <c r="E149" s="157"/>
      <c r="T149" s="109"/>
    </row>
    <row r="150" spans="1:20">
      <c r="A150" s="115"/>
      <c r="B150" s="242"/>
      <c r="C150" s="157"/>
      <c r="D150" s="157"/>
      <c r="E150" s="157"/>
      <c r="T150" s="109"/>
    </row>
    <row r="151" spans="1:20">
      <c r="A151" s="115"/>
      <c r="B151" s="242"/>
      <c r="C151" s="157"/>
      <c r="D151" s="157"/>
      <c r="E151" s="157"/>
      <c r="T151" s="109"/>
    </row>
    <row r="152" spans="1:20">
      <c r="A152" s="115"/>
      <c r="B152" s="242"/>
      <c r="C152" s="157"/>
      <c r="D152" s="157"/>
      <c r="E152" s="157"/>
      <c r="T152" s="109"/>
    </row>
    <row r="153" spans="1:20">
      <c r="A153" s="115"/>
      <c r="B153" s="242"/>
      <c r="C153" s="157"/>
      <c r="D153" s="157"/>
      <c r="E153" s="157"/>
      <c r="T153" s="109"/>
    </row>
    <row r="154" spans="1:20">
      <c r="A154" s="115"/>
      <c r="B154" s="242"/>
      <c r="C154" s="157"/>
      <c r="D154" s="157"/>
      <c r="E154" s="157"/>
      <c r="T154" s="109"/>
    </row>
    <row r="155" spans="1:20">
      <c r="A155" s="115"/>
      <c r="B155" s="242"/>
      <c r="C155" s="157"/>
      <c r="D155" s="157"/>
      <c r="E155" s="157"/>
      <c r="T155" s="109"/>
    </row>
    <row r="156" spans="1:20">
      <c r="A156" s="115"/>
      <c r="B156" s="242"/>
      <c r="C156" s="157"/>
      <c r="D156" s="157"/>
      <c r="E156" s="157"/>
      <c r="T156" s="109"/>
    </row>
    <row r="157" spans="1:20">
      <c r="A157" s="115"/>
      <c r="B157" s="242"/>
      <c r="C157" s="157"/>
      <c r="D157" s="157"/>
      <c r="E157" s="157"/>
      <c r="T157" s="109"/>
    </row>
    <row r="158" spans="1:20">
      <c r="A158" s="115"/>
      <c r="B158" s="242"/>
      <c r="C158" s="157"/>
      <c r="D158" s="157"/>
      <c r="E158" s="157"/>
      <c r="T158" s="109"/>
    </row>
    <row r="159" spans="1:20">
      <c r="A159" s="115"/>
      <c r="B159" s="242"/>
      <c r="C159" s="157"/>
      <c r="D159" s="157"/>
      <c r="E159" s="157"/>
      <c r="T159" s="109"/>
    </row>
    <row r="160" spans="1:20">
      <c r="A160" s="115"/>
      <c r="B160" s="242"/>
      <c r="C160" s="157"/>
      <c r="D160" s="157"/>
      <c r="E160" s="157"/>
      <c r="T160" s="109"/>
    </row>
    <row r="161" spans="1:20">
      <c r="A161" s="115"/>
      <c r="B161" s="242"/>
      <c r="C161" s="157"/>
      <c r="D161" s="157"/>
      <c r="E161" s="157"/>
      <c r="T161" s="109"/>
    </row>
    <row r="162" spans="1:20">
      <c r="A162" s="115"/>
      <c r="B162" s="242"/>
      <c r="C162" s="157"/>
      <c r="D162" s="157"/>
      <c r="E162" s="157"/>
      <c r="T162" s="109"/>
    </row>
    <row r="163" spans="1:20">
      <c r="A163" s="115"/>
      <c r="B163" s="242"/>
      <c r="C163" s="157"/>
      <c r="D163" s="157"/>
      <c r="E163" s="157"/>
      <c r="T163" s="109"/>
    </row>
    <row r="164" spans="1:20">
      <c r="A164" s="115"/>
      <c r="B164" s="242"/>
      <c r="C164" s="157"/>
      <c r="D164" s="157"/>
      <c r="E164" s="157"/>
      <c r="T164" s="109"/>
    </row>
    <row r="165" spans="1:20">
      <c r="A165" s="115"/>
      <c r="B165" s="242"/>
      <c r="C165" s="157"/>
      <c r="D165" s="157"/>
      <c r="E165" s="157"/>
      <c r="T165" s="109"/>
    </row>
    <row r="166" spans="1:20">
      <c r="A166" s="115"/>
      <c r="B166" s="242"/>
      <c r="C166" s="157"/>
      <c r="D166" s="157"/>
      <c r="E166" s="157"/>
      <c r="T166" s="109"/>
    </row>
    <row r="167" spans="1:20">
      <c r="A167" s="115"/>
      <c r="B167" s="242"/>
      <c r="C167" s="157"/>
      <c r="D167" s="157"/>
      <c r="E167" s="157"/>
      <c r="T167" s="109"/>
    </row>
    <row r="168" spans="1:20">
      <c r="A168" s="115"/>
      <c r="B168" s="242"/>
      <c r="C168" s="157"/>
      <c r="D168" s="157"/>
      <c r="E168" s="157"/>
      <c r="T168" s="109"/>
    </row>
    <row r="169" spans="1:20">
      <c r="A169" s="115"/>
      <c r="B169" s="242"/>
      <c r="C169" s="157"/>
      <c r="D169" s="157"/>
      <c r="E169" s="157"/>
      <c r="T169" s="109"/>
    </row>
    <row r="170" spans="1:20">
      <c r="A170" s="115"/>
      <c r="B170" s="242"/>
      <c r="C170" s="157"/>
      <c r="D170" s="157"/>
      <c r="E170" s="157"/>
      <c r="T170" s="109"/>
    </row>
    <row r="171" spans="1:20">
      <c r="A171" s="115"/>
      <c r="B171" s="242"/>
      <c r="C171" s="157"/>
      <c r="D171" s="157"/>
      <c r="E171" s="157"/>
      <c r="T171" s="109"/>
    </row>
    <row r="172" spans="1:20">
      <c r="A172" s="115"/>
      <c r="B172" s="242"/>
      <c r="C172" s="157"/>
      <c r="D172" s="157"/>
      <c r="E172" s="157"/>
      <c r="T172" s="109"/>
    </row>
    <row r="173" spans="1:20">
      <c r="A173" s="115"/>
      <c r="B173" s="242"/>
      <c r="C173" s="157"/>
      <c r="D173" s="157"/>
      <c r="E173" s="157"/>
      <c r="T173" s="109"/>
    </row>
    <row r="174" spans="1:20">
      <c r="A174" s="115"/>
      <c r="B174" s="242"/>
      <c r="C174" s="157"/>
      <c r="D174" s="157"/>
      <c r="E174" s="157"/>
      <c r="T174" s="109"/>
    </row>
    <row r="175" spans="1:20">
      <c r="A175" s="115"/>
      <c r="B175" s="242"/>
      <c r="C175" s="157"/>
      <c r="D175" s="157"/>
      <c r="E175" s="157"/>
      <c r="T175" s="109"/>
    </row>
    <row r="176" spans="1:20">
      <c r="A176" s="115"/>
      <c r="B176" s="242"/>
      <c r="C176" s="157"/>
      <c r="D176" s="157"/>
      <c r="E176" s="157"/>
      <c r="T176" s="109"/>
    </row>
    <row r="177" spans="1:20">
      <c r="A177" s="115"/>
      <c r="B177" s="242"/>
      <c r="C177" s="157"/>
      <c r="D177" s="157"/>
      <c r="E177" s="157"/>
      <c r="T177" s="109"/>
    </row>
    <row r="178" spans="1:20">
      <c r="A178" s="115"/>
      <c r="B178" s="242"/>
      <c r="C178" s="157"/>
      <c r="D178" s="157"/>
      <c r="E178" s="157"/>
      <c r="T178" s="109"/>
    </row>
    <row r="179" spans="1:20">
      <c r="A179" s="115"/>
      <c r="B179" s="242"/>
      <c r="C179" s="157"/>
      <c r="D179" s="157"/>
      <c r="E179" s="157"/>
      <c r="T179" s="109"/>
    </row>
    <row r="180" spans="1:20">
      <c r="A180" s="115"/>
      <c r="B180" s="242"/>
      <c r="C180" s="157"/>
      <c r="D180" s="157"/>
      <c r="E180" s="157"/>
      <c r="T180" s="109"/>
    </row>
    <row r="181" spans="1:20">
      <c r="A181" s="115"/>
      <c r="B181" s="242"/>
      <c r="C181" s="157"/>
      <c r="D181" s="157"/>
      <c r="E181" s="157"/>
    </row>
    <row r="182" spans="1:20">
      <c r="A182" s="115"/>
      <c r="B182" s="242"/>
      <c r="C182" s="157"/>
      <c r="D182" s="157"/>
      <c r="E182" s="157"/>
    </row>
    <row r="183" spans="1:20">
      <c r="A183" s="115"/>
      <c r="B183" s="242"/>
      <c r="C183" s="157"/>
      <c r="D183" s="157"/>
      <c r="E183" s="157"/>
    </row>
    <row r="184" spans="1:20">
      <c r="A184" s="115"/>
      <c r="B184" s="242"/>
      <c r="C184" s="157"/>
      <c r="D184" s="157"/>
      <c r="E184" s="157"/>
    </row>
    <row r="185" spans="1:20">
      <c r="A185" s="115"/>
      <c r="B185" s="242"/>
      <c r="C185" s="157"/>
      <c r="D185" s="157"/>
      <c r="E185" s="157"/>
    </row>
    <row r="186" spans="1:20">
      <c r="A186" s="115"/>
      <c r="B186" s="242"/>
      <c r="C186" s="157"/>
      <c r="D186" s="157"/>
      <c r="E186" s="157"/>
    </row>
    <row r="187" spans="1:20">
      <c r="A187" s="115"/>
      <c r="B187" s="242"/>
      <c r="C187" s="157"/>
      <c r="D187" s="157"/>
      <c r="E187" s="157"/>
    </row>
    <row r="188" spans="1:20">
      <c r="A188" s="115"/>
      <c r="B188" s="242"/>
      <c r="C188" s="157"/>
      <c r="D188" s="157"/>
      <c r="E188" s="157"/>
    </row>
    <row r="189" spans="1:20">
      <c r="A189" s="115"/>
      <c r="B189" s="242"/>
      <c r="C189" s="157"/>
      <c r="D189" s="157"/>
      <c r="E189" s="157"/>
    </row>
    <row r="190" spans="1:20">
      <c r="A190" s="115"/>
      <c r="B190" s="242"/>
      <c r="C190" s="157"/>
      <c r="D190" s="157"/>
      <c r="E190" s="157"/>
    </row>
    <row r="191" spans="1:20">
      <c r="A191" s="115"/>
      <c r="B191" s="242"/>
      <c r="C191" s="157"/>
      <c r="D191" s="157"/>
      <c r="E191" s="157"/>
    </row>
    <row r="192" spans="1:20">
      <c r="A192" s="115"/>
      <c r="B192" s="242"/>
      <c r="C192" s="157"/>
      <c r="D192" s="157"/>
      <c r="E192" s="157"/>
    </row>
    <row r="193" spans="1:5">
      <c r="A193" s="115"/>
      <c r="B193" s="242"/>
      <c r="C193" s="157"/>
      <c r="D193" s="157"/>
      <c r="E193" s="157"/>
    </row>
    <row r="194" spans="1:5">
      <c r="A194" s="115"/>
      <c r="B194" s="242"/>
      <c r="C194" s="157"/>
      <c r="D194" s="157"/>
      <c r="E194" s="157"/>
    </row>
    <row r="195" spans="1:5">
      <c r="A195" s="115"/>
      <c r="B195" s="242"/>
      <c r="C195" s="157"/>
      <c r="D195" s="157"/>
      <c r="E195" s="157"/>
    </row>
    <row r="196" spans="1:5">
      <c r="A196" s="115"/>
      <c r="B196" s="242"/>
      <c r="C196" s="157"/>
      <c r="D196" s="157"/>
      <c r="E196" s="157"/>
    </row>
    <row r="197" spans="1:5">
      <c r="A197" s="115"/>
      <c r="B197" s="242"/>
      <c r="C197" s="157"/>
      <c r="D197" s="157"/>
      <c r="E197" s="157"/>
    </row>
    <row r="198" spans="1:5">
      <c r="A198" s="115"/>
      <c r="B198" s="242"/>
      <c r="C198" s="157"/>
      <c r="D198" s="157"/>
      <c r="E198" s="157"/>
    </row>
    <row r="199" spans="1:5">
      <c r="A199" s="115"/>
      <c r="B199" s="242"/>
      <c r="C199" s="157"/>
      <c r="D199" s="157"/>
      <c r="E199" s="157"/>
    </row>
    <row r="200" spans="1:5">
      <c r="A200" s="115"/>
      <c r="B200" s="242"/>
      <c r="C200" s="157"/>
      <c r="D200" s="157"/>
      <c r="E200" s="157"/>
    </row>
    <row r="201" spans="1:5">
      <c r="A201" s="115"/>
      <c r="B201" s="242"/>
      <c r="C201" s="157"/>
      <c r="D201" s="157"/>
      <c r="E201" s="157"/>
    </row>
    <row r="202" spans="1:5">
      <c r="A202" s="115"/>
      <c r="B202" s="242"/>
      <c r="C202" s="157"/>
      <c r="D202" s="157"/>
      <c r="E202" s="157"/>
    </row>
    <row r="203" spans="1:5">
      <c r="A203" s="115"/>
      <c r="B203" s="242"/>
      <c r="C203" s="157"/>
      <c r="D203" s="157"/>
      <c r="E203" s="157"/>
    </row>
    <row r="204" spans="1:5">
      <c r="A204" s="115"/>
      <c r="B204" s="242"/>
      <c r="C204" s="157"/>
      <c r="D204" s="157"/>
      <c r="E204" s="157"/>
    </row>
    <row r="205" spans="1:5">
      <c r="A205" s="115"/>
      <c r="B205" s="242"/>
      <c r="C205" s="157"/>
      <c r="D205" s="157"/>
      <c r="E205" s="157"/>
    </row>
    <row r="206" spans="1:5">
      <c r="A206" s="115"/>
      <c r="B206" s="242"/>
      <c r="C206" s="157"/>
      <c r="D206" s="157"/>
      <c r="E206" s="157"/>
    </row>
    <row r="207" spans="1:5">
      <c r="A207" s="115"/>
      <c r="B207" s="242"/>
      <c r="C207" s="157"/>
      <c r="D207" s="157"/>
      <c r="E207" s="157"/>
    </row>
    <row r="208" spans="1:5">
      <c r="A208" s="115"/>
      <c r="B208" s="242"/>
      <c r="C208" s="157"/>
      <c r="D208" s="157"/>
      <c r="E208" s="157"/>
    </row>
    <row r="209" spans="1:5">
      <c r="A209" s="115"/>
      <c r="B209" s="242"/>
      <c r="C209" s="157"/>
      <c r="D209" s="157"/>
      <c r="E209" s="157"/>
    </row>
    <row r="210" spans="1:5">
      <c r="A210" s="115"/>
      <c r="B210" s="242"/>
      <c r="C210" s="157"/>
      <c r="D210" s="157"/>
      <c r="E210" s="157"/>
    </row>
    <row r="211" spans="1:5">
      <c r="A211" s="115"/>
      <c r="B211" s="242"/>
      <c r="C211" s="157"/>
      <c r="D211" s="157"/>
      <c r="E211" s="157"/>
    </row>
    <row r="212" spans="1:5">
      <c r="A212" s="115"/>
      <c r="B212" s="242"/>
      <c r="C212" s="157"/>
      <c r="D212" s="157"/>
      <c r="E212" s="157"/>
    </row>
    <row r="213" spans="1:5">
      <c r="A213" s="115"/>
      <c r="B213" s="242"/>
      <c r="C213" s="157"/>
      <c r="D213" s="157"/>
      <c r="E213" s="157"/>
    </row>
    <row r="214" spans="1:5">
      <c r="A214" s="115"/>
      <c r="B214" s="242"/>
      <c r="C214" s="157"/>
      <c r="D214" s="157"/>
      <c r="E214" s="157"/>
    </row>
    <row r="215" spans="1:5">
      <c r="A215" s="115"/>
      <c r="B215" s="242"/>
      <c r="C215" s="157"/>
      <c r="D215" s="157"/>
      <c r="E215" s="157"/>
    </row>
    <row r="216" spans="1:5">
      <c r="A216" s="115"/>
      <c r="B216" s="242"/>
      <c r="C216" s="157"/>
      <c r="D216" s="157"/>
      <c r="E216" s="157"/>
    </row>
    <row r="217" spans="1:5">
      <c r="A217" s="115"/>
      <c r="B217" s="242"/>
      <c r="C217" s="157"/>
      <c r="D217" s="157"/>
      <c r="E217" s="157"/>
    </row>
    <row r="218" spans="1:5">
      <c r="A218" s="115"/>
      <c r="B218" s="242"/>
      <c r="C218" s="157"/>
      <c r="D218" s="157"/>
      <c r="E218" s="157"/>
    </row>
    <row r="219" spans="1:5">
      <c r="A219" s="115"/>
      <c r="B219" s="242"/>
      <c r="C219" s="157"/>
      <c r="D219" s="157"/>
      <c r="E219" s="157"/>
    </row>
    <row r="220" spans="1:5">
      <c r="A220" s="115"/>
      <c r="B220" s="242"/>
      <c r="C220" s="157"/>
      <c r="D220" s="157"/>
      <c r="E220" s="157"/>
    </row>
    <row r="221" spans="1:5">
      <c r="A221" s="115"/>
      <c r="B221" s="242"/>
      <c r="C221" s="157"/>
      <c r="D221" s="157"/>
      <c r="E221" s="157"/>
    </row>
    <row r="222" spans="1:5">
      <c r="A222" s="115"/>
      <c r="B222" s="242"/>
      <c r="C222" s="157"/>
      <c r="D222" s="157"/>
      <c r="E222" s="157"/>
    </row>
    <row r="223" spans="1:5">
      <c r="A223" s="115"/>
      <c r="B223" s="242"/>
      <c r="C223" s="157"/>
      <c r="D223" s="157"/>
      <c r="E223" s="157"/>
    </row>
    <row r="224" spans="1:5">
      <c r="A224" s="115"/>
      <c r="B224" s="242"/>
      <c r="C224" s="157"/>
      <c r="D224" s="157"/>
      <c r="E224" s="157"/>
    </row>
    <row r="225" spans="1:5">
      <c r="A225" s="115"/>
      <c r="B225" s="242"/>
      <c r="C225" s="157"/>
      <c r="D225" s="157"/>
      <c r="E225" s="157"/>
    </row>
    <row r="226" spans="1:5">
      <c r="A226" s="115"/>
      <c r="B226" s="242"/>
      <c r="C226" s="157"/>
      <c r="D226" s="157"/>
      <c r="E226" s="157"/>
    </row>
    <row r="227" spans="1:5">
      <c r="A227" s="115"/>
      <c r="B227" s="242"/>
      <c r="C227" s="157"/>
      <c r="D227" s="157"/>
      <c r="E227" s="157"/>
    </row>
    <row r="228" spans="1:5">
      <c r="A228" s="115"/>
      <c r="B228" s="242"/>
      <c r="C228" s="157"/>
      <c r="D228" s="157"/>
      <c r="E228" s="157"/>
    </row>
    <row r="229" spans="1:5">
      <c r="A229" s="115"/>
      <c r="B229" s="242"/>
      <c r="C229" s="157"/>
      <c r="D229" s="157"/>
      <c r="E229" s="157"/>
    </row>
    <row r="230" spans="1:5">
      <c r="A230" s="115"/>
      <c r="B230" s="242"/>
      <c r="C230" s="157"/>
      <c r="D230" s="157"/>
      <c r="E230" s="157"/>
    </row>
    <row r="231" spans="1:5">
      <c r="A231" s="115"/>
      <c r="B231" s="242"/>
      <c r="C231" s="157"/>
      <c r="D231" s="157"/>
      <c r="E231" s="157"/>
    </row>
    <row r="232" spans="1:5">
      <c r="A232" s="115"/>
      <c r="B232" s="242"/>
      <c r="C232" s="157"/>
      <c r="D232" s="157"/>
      <c r="E232" s="157"/>
    </row>
    <row r="233" spans="1:5">
      <c r="A233" s="115"/>
      <c r="B233" s="242"/>
      <c r="C233" s="157"/>
      <c r="D233" s="157"/>
      <c r="E233" s="157"/>
    </row>
    <row r="234" spans="1:5">
      <c r="A234" s="115"/>
      <c r="B234" s="242"/>
      <c r="C234" s="157"/>
      <c r="D234" s="157"/>
      <c r="E234" s="157"/>
    </row>
    <row r="235" spans="1:5">
      <c r="A235" s="115"/>
      <c r="B235" s="242"/>
      <c r="C235" s="157"/>
      <c r="D235" s="157"/>
      <c r="E235" s="157"/>
    </row>
    <row r="236" spans="1:5">
      <c r="A236" s="115"/>
      <c r="B236" s="242"/>
      <c r="C236" s="157"/>
      <c r="D236" s="157"/>
      <c r="E236" s="157"/>
    </row>
    <row r="237" spans="1:5">
      <c r="A237" s="115"/>
      <c r="B237" s="242"/>
      <c r="C237" s="157"/>
      <c r="D237" s="157"/>
      <c r="E237" s="157"/>
    </row>
    <row r="238" spans="1:5">
      <c r="A238" s="115"/>
      <c r="B238" s="242"/>
      <c r="C238" s="157"/>
      <c r="D238" s="157"/>
      <c r="E238" s="157"/>
    </row>
    <row r="239" spans="1:5">
      <c r="A239" s="115"/>
      <c r="B239" s="242"/>
      <c r="C239" s="157"/>
      <c r="D239" s="157"/>
      <c r="E239" s="157"/>
    </row>
    <row r="240" spans="1:5">
      <c r="A240" s="115"/>
      <c r="B240" s="242"/>
      <c r="C240" s="157"/>
      <c r="D240" s="157"/>
      <c r="E240" s="157"/>
    </row>
    <row r="241" spans="1:5">
      <c r="A241" s="115"/>
      <c r="B241" s="242"/>
      <c r="C241" s="157"/>
      <c r="D241" s="157"/>
      <c r="E241" s="157"/>
    </row>
    <row r="242" spans="1:5">
      <c r="A242" s="115"/>
      <c r="B242" s="242"/>
      <c r="C242" s="157"/>
      <c r="D242" s="157"/>
      <c r="E242" s="157"/>
    </row>
    <row r="243" spans="1:5">
      <c r="A243" s="115"/>
      <c r="B243" s="242"/>
      <c r="C243" s="157"/>
      <c r="D243" s="157"/>
      <c r="E243" s="157"/>
    </row>
    <row r="244" spans="1:5">
      <c r="A244" s="115"/>
      <c r="B244" s="242"/>
      <c r="C244" s="157"/>
      <c r="D244" s="157"/>
      <c r="E244" s="157"/>
    </row>
    <row r="245" spans="1:5">
      <c r="A245" s="115"/>
      <c r="B245" s="242"/>
      <c r="C245" s="157"/>
      <c r="D245" s="157"/>
      <c r="E245" s="157"/>
    </row>
    <row r="246" spans="1:5">
      <c r="A246" s="115"/>
      <c r="B246" s="242"/>
      <c r="C246" s="157"/>
      <c r="D246" s="157"/>
      <c r="E246" s="157"/>
    </row>
    <row r="247" spans="1:5">
      <c r="A247" s="115"/>
      <c r="B247" s="242"/>
      <c r="C247" s="157"/>
      <c r="D247" s="157"/>
      <c r="E247" s="157"/>
    </row>
    <row r="248" spans="1:5">
      <c r="A248" s="115"/>
      <c r="B248" s="242"/>
      <c r="C248" s="157"/>
      <c r="D248" s="157"/>
      <c r="E248" s="157"/>
    </row>
    <row r="249" spans="1:5">
      <c r="A249" s="115"/>
      <c r="B249" s="242"/>
      <c r="C249" s="157"/>
      <c r="D249" s="157"/>
      <c r="E249" s="157"/>
    </row>
    <row r="250" spans="1:5">
      <c r="A250" s="115"/>
      <c r="B250" s="242"/>
      <c r="C250" s="157"/>
      <c r="D250" s="157"/>
      <c r="E250" s="157"/>
    </row>
    <row r="251" spans="1:5">
      <c r="A251" s="115"/>
      <c r="B251" s="242"/>
      <c r="C251" s="157"/>
      <c r="D251" s="157"/>
      <c r="E251" s="157"/>
    </row>
    <row r="252" spans="1:5">
      <c r="A252" s="115"/>
      <c r="B252" s="242"/>
      <c r="C252" s="157"/>
      <c r="D252" s="157"/>
      <c r="E252" s="157"/>
    </row>
    <row r="253" spans="1:5">
      <c r="A253" s="115"/>
      <c r="B253" s="242"/>
      <c r="C253" s="157"/>
      <c r="D253" s="157"/>
      <c r="E253" s="157"/>
    </row>
    <row r="254" spans="1:5">
      <c r="A254" s="115"/>
      <c r="B254" s="242"/>
      <c r="C254" s="157"/>
      <c r="D254" s="157"/>
      <c r="E254" s="157"/>
    </row>
    <row r="255" spans="1:5">
      <c r="A255" s="115"/>
      <c r="B255" s="242"/>
      <c r="C255" s="157"/>
      <c r="D255" s="157"/>
      <c r="E255" s="157"/>
    </row>
    <row r="256" spans="1:5">
      <c r="A256" s="115"/>
      <c r="B256" s="242"/>
      <c r="C256" s="157"/>
      <c r="D256" s="157"/>
      <c r="E256" s="157"/>
    </row>
    <row r="257" spans="1:5">
      <c r="A257" s="115"/>
      <c r="B257" s="242"/>
      <c r="C257" s="157"/>
      <c r="D257" s="157"/>
      <c r="E257" s="157"/>
    </row>
    <row r="258" spans="1:5">
      <c r="A258" s="115"/>
      <c r="B258" s="242"/>
      <c r="C258" s="157"/>
      <c r="D258" s="157"/>
      <c r="E258" s="157"/>
    </row>
    <row r="259" spans="1:5">
      <c r="A259" s="115"/>
      <c r="B259" s="242"/>
      <c r="C259" s="157"/>
      <c r="D259" s="157"/>
      <c r="E259" s="157"/>
    </row>
    <row r="260" spans="1:5">
      <c r="A260" s="115"/>
      <c r="B260" s="242"/>
      <c r="C260" s="157"/>
      <c r="D260" s="157"/>
      <c r="E260" s="157"/>
    </row>
    <row r="261" spans="1:5">
      <c r="A261" s="115"/>
      <c r="B261" s="242"/>
      <c r="C261" s="157"/>
      <c r="D261" s="157"/>
      <c r="E261" s="157"/>
    </row>
    <row r="262" spans="1:5">
      <c r="A262" s="115"/>
      <c r="B262" s="242"/>
      <c r="C262" s="157"/>
      <c r="D262" s="157"/>
      <c r="E262" s="157"/>
    </row>
    <row r="263" spans="1:5">
      <c r="A263" s="115"/>
      <c r="B263" s="242"/>
      <c r="C263" s="157"/>
      <c r="D263" s="157"/>
      <c r="E263" s="157"/>
    </row>
    <row r="264" spans="1:5">
      <c r="A264" s="115"/>
      <c r="B264" s="242"/>
      <c r="C264" s="157"/>
      <c r="D264" s="157"/>
      <c r="E264" s="157"/>
    </row>
    <row r="265" spans="1:5">
      <c r="A265" s="115"/>
      <c r="B265" s="242"/>
      <c r="C265" s="157"/>
      <c r="D265" s="157"/>
      <c r="E265" s="157"/>
    </row>
    <row r="266" spans="1:5">
      <c r="A266" s="115"/>
      <c r="B266" s="242"/>
      <c r="C266" s="157"/>
      <c r="D266" s="157"/>
      <c r="E266" s="157"/>
    </row>
    <row r="267" spans="1:5">
      <c r="A267" s="115"/>
      <c r="B267" s="242"/>
      <c r="C267" s="157"/>
      <c r="D267" s="157"/>
      <c r="E267" s="157"/>
    </row>
    <row r="268" spans="1:5">
      <c r="A268" s="115"/>
      <c r="B268" s="242"/>
      <c r="C268" s="157"/>
      <c r="D268" s="157"/>
      <c r="E268" s="157"/>
    </row>
    <row r="269" spans="1:5">
      <c r="A269" s="115"/>
      <c r="B269" s="242"/>
      <c r="C269" s="157"/>
      <c r="D269" s="157"/>
      <c r="E269" s="157"/>
    </row>
    <row r="270" spans="1:5">
      <c r="A270" s="115"/>
      <c r="B270" s="242"/>
      <c r="C270" s="157"/>
      <c r="D270" s="157"/>
      <c r="E270" s="157"/>
    </row>
    <row r="271" spans="1:5">
      <c r="A271" s="115"/>
      <c r="B271" s="242"/>
      <c r="C271" s="157"/>
      <c r="D271" s="157"/>
      <c r="E271" s="157"/>
    </row>
    <row r="272" spans="1:5">
      <c r="A272" s="115"/>
      <c r="B272" s="242"/>
      <c r="C272" s="157"/>
      <c r="D272" s="157"/>
      <c r="E272" s="157"/>
    </row>
    <row r="273" spans="1:5">
      <c r="A273" s="115"/>
      <c r="B273" s="242"/>
      <c r="C273" s="157"/>
      <c r="D273" s="157"/>
      <c r="E273" s="157"/>
    </row>
    <row r="274" spans="1:5">
      <c r="A274" s="115"/>
      <c r="B274" s="242"/>
      <c r="C274" s="157"/>
      <c r="D274" s="157"/>
      <c r="E274" s="157"/>
    </row>
    <row r="275" spans="1:5">
      <c r="A275" s="115"/>
      <c r="B275" s="242"/>
      <c r="C275" s="157"/>
      <c r="D275" s="157"/>
      <c r="E275" s="157"/>
    </row>
    <row r="276" spans="1:5">
      <c r="A276" s="115"/>
      <c r="B276" s="242"/>
      <c r="C276" s="157"/>
      <c r="D276" s="157"/>
      <c r="E276" s="157"/>
    </row>
    <row r="277" spans="1:5">
      <c r="A277" s="115"/>
      <c r="B277" s="242"/>
      <c r="C277" s="157"/>
      <c r="D277" s="157"/>
      <c r="E277" s="157"/>
    </row>
    <row r="278" spans="1:5">
      <c r="A278" s="115"/>
      <c r="B278" s="242"/>
      <c r="C278" s="157"/>
      <c r="D278" s="157"/>
      <c r="E278" s="157"/>
    </row>
    <row r="279" spans="1:5">
      <c r="A279" s="115"/>
      <c r="B279" s="242"/>
      <c r="C279" s="157"/>
      <c r="D279" s="157"/>
      <c r="E279" s="157"/>
    </row>
    <row r="280" spans="1:5">
      <c r="A280" s="115"/>
      <c r="B280" s="242"/>
      <c r="C280" s="157"/>
      <c r="D280" s="157"/>
      <c r="E280" s="157"/>
    </row>
    <row r="281" spans="1:5">
      <c r="A281" s="115"/>
      <c r="B281" s="242"/>
      <c r="C281" s="157"/>
      <c r="D281" s="157"/>
      <c r="E281" s="157"/>
    </row>
    <row r="282" spans="1:5">
      <c r="A282" s="115"/>
      <c r="B282" s="242"/>
      <c r="C282" s="157"/>
      <c r="D282" s="157"/>
      <c r="E282" s="157"/>
    </row>
    <row r="283" spans="1:5">
      <c r="A283" s="115"/>
      <c r="B283" s="242"/>
      <c r="C283" s="157"/>
      <c r="D283" s="157"/>
      <c r="E283" s="157"/>
    </row>
    <row r="284" spans="1:5">
      <c r="A284" s="115"/>
      <c r="B284" s="242"/>
      <c r="C284" s="157"/>
      <c r="D284" s="157"/>
      <c r="E284" s="157"/>
    </row>
    <row r="285" spans="1:5">
      <c r="A285" s="115"/>
      <c r="B285" s="242"/>
      <c r="C285" s="157"/>
      <c r="D285" s="157"/>
      <c r="E285" s="157"/>
    </row>
    <row r="286" spans="1:5">
      <c r="A286" s="115"/>
      <c r="B286" s="242"/>
      <c r="C286" s="157"/>
      <c r="D286" s="157"/>
      <c r="E286" s="157"/>
    </row>
    <row r="287" spans="1:5">
      <c r="A287" s="115"/>
      <c r="B287" s="242"/>
      <c r="C287" s="157"/>
      <c r="D287" s="157"/>
      <c r="E287" s="157"/>
    </row>
    <row r="288" spans="1:5">
      <c r="A288" s="115"/>
      <c r="B288" s="242"/>
      <c r="C288" s="157"/>
      <c r="D288" s="157"/>
      <c r="E288" s="157"/>
    </row>
    <row r="289" spans="1:5">
      <c r="A289" s="115"/>
      <c r="B289" s="242"/>
      <c r="C289" s="157"/>
      <c r="D289" s="157"/>
      <c r="E289" s="157"/>
    </row>
    <row r="290" spans="1:5">
      <c r="A290" s="115"/>
      <c r="B290" s="242"/>
      <c r="C290" s="157"/>
      <c r="D290" s="157"/>
      <c r="E290" s="157"/>
    </row>
    <row r="291" spans="1:5">
      <c r="A291" s="115"/>
      <c r="B291" s="242"/>
      <c r="C291" s="157"/>
      <c r="D291" s="157"/>
      <c r="E291" s="157"/>
    </row>
    <row r="292" spans="1:5">
      <c r="A292" s="115"/>
      <c r="B292" s="242"/>
      <c r="C292" s="157"/>
      <c r="D292" s="157"/>
      <c r="E292" s="157"/>
    </row>
    <row r="293" spans="1:5">
      <c r="A293" s="115"/>
      <c r="B293" s="242"/>
      <c r="C293" s="157"/>
      <c r="D293" s="157"/>
      <c r="E293" s="157"/>
    </row>
    <row r="294" spans="1:5">
      <c r="A294" s="115"/>
      <c r="B294" s="242"/>
      <c r="C294" s="157"/>
      <c r="D294" s="157"/>
      <c r="E294" s="157"/>
    </row>
    <row r="295" spans="1:5">
      <c r="A295" s="115"/>
      <c r="B295" s="242"/>
      <c r="C295" s="157"/>
      <c r="D295" s="157"/>
      <c r="E295" s="157"/>
    </row>
    <row r="296" spans="1:5">
      <c r="A296" s="115"/>
      <c r="B296" s="242"/>
      <c r="C296" s="157"/>
      <c r="D296" s="157"/>
      <c r="E296" s="157"/>
    </row>
    <row r="297" spans="1:5">
      <c r="A297" s="115"/>
      <c r="B297" s="242"/>
      <c r="C297" s="157"/>
      <c r="D297" s="157"/>
      <c r="E297" s="157"/>
    </row>
    <row r="298" spans="1:5">
      <c r="A298" s="115"/>
      <c r="B298" s="242"/>
      <c r="C298" s="157"/>
      <c r="D298" s="157"/>
      <c r="E298" s="157"/>
    </row>
    <row r="299" spans="1:5">
      <c r="A299" s="115"/>
      <c r="B299" s="242"/>
      <c r="C299" s="157"/>
      <c r="D299" s="157"/>
      <c r="E299" s="157"/>
    </row>
    <row r="300" spans="1:5">
      <c r="A300" s="115"/>
      <c r="B300" s="242"/>
      <c r="C300" s="157"/>
      <c r="D300" s="157"/>
      <c r="E300" s="157"/>
    </row>
    <row r="301" spans="1:5">
      <c r="A301" s="115"/>
      <c r="B301" s="242"/>
      <c r="C301" s="157"/>
      <c r="D301" s="157"/>
      <c r="E301" s="157"/>
    </row>
    <row r="302" spans="1:5">
      <c r="A302" s="115"/>
      <c r="B302" s="242"/>
      <c r="C302" s="157"/>
      <c r="D302" s="157"/>
      <c r="E302" s="157"/>
    </row>
    <row r="303" spans="1:5">
      <c r="A303" s="115"/>
      <c r="B303" s="242"/>
      <c r="C303" s="157"/>
      <c r="D303" s="157"/>
      <c r="E303" s="157"/>
    </row>
    <row r="304" spans="1:5">
      <c r="A304" s="115"/>
      <c r="B304" s="242"/>
      <c r="C304" s="157"/>
      <c r="D304" s="157"/>
      <c r="E304" s="157"/>
    </row>
    <row r="305" spans="1:5">
      <c r="A305" s="115"/>
      <c r="B305" s="242"/>
      <c r="C305" s="157"/>
      <c r="D305" s="157"/>
      <c r="E305" s="157"/>
    </row>
    <row r="306" spans="1:5">
      <c r="A306" s="115"/>
      <c r="B306" s="242"/>
      <c r="C306" s="157"/>
      <c r="D306" s="157"/>
      <c r="E306" s="157"/>
    </row>
    <row r="307" spans="1:5">
      <c r="A307" s="115"/>
      <c r="B307" s="242"/>
      <c r="C307" s="157"/>
      <c r="D307" s="157"/>
      <c r="E307" s="157"/>
    </row>
    <row r="308" spans="1:5">
      <c r="A308" s="115"/>
      <c r="B308" s="242"/>
      <c r="C308" s="157"/>
      <c r="D308" s="157"/>
      <c r="E308" s="157"/>
    </row>
    <row r="309" spans="1:5">
      <c r="A309" s="115"/>
      <c r="B309" s="242"/>
      <c r="C309" s="157"/>
      <c r="D309" s="157"/>
      <c r="E309" s="157"/>
    </row>
    <row r="310" spans="1:5">
      <c r="A310" s="115"/>
      <c r="B310" s="242"/>
      <c r="C310" s="157"/>
      <c r="D310" s="157"/>
      <c r="E310" s="157"/>
    </row>
    <row r="311" spans="1:5">
      <c r="A311" s="115"/>
      <c r="B311" s="242"/>
      <c r="C311" s="157"/>
      <c r="D311" s="157"/>
      <c r="E311" s="157"/>
    </row>
    <row r="312" spans="1:5">
      <c r="A312" s="115"/>
      <c r="B312" s="242"/>
      <c r="C312" s="157"/>
      <c r="D312" s="157"/>
      <c r="E312" s="157"/>
    </row>
    <row r="313" spans="1:5">
      <c r="A313" s="115"/>
      <c r="B313" s="242"/>
      <c r="C313" s="157"/>
      <c r="D313" s="157"/>
      <c r="E313" s="157"/>
    </row>
    <row r="314" spans="1:5">
      <c r="A314" s="115"/>
      <c r="B314" s="242"/>
      <c r="C314" s="157"/>
      <c r="D314" s="157"/>
      <c r="E314" s="157"/>
    </row>
    <row r="315" spans="1:5">
      <c r="A315" s="115"/>
      <c r="B315" s="242"/>
      <c r="C315" s="157"/>
      <c r="D315" s="157"/>
      <c r="E315" s="157"/>
    </row>
    <row r="316" spans="1:5">
      <c r="A316" s="115"/>
      <c r="B316" s="242"/>
      <c r="C316" s="157"/>
      <c r="D316" s="157"/>
      <c r="E316" s="157"/>
    </row>
    <row r="317" spans="1:5">
      <c r="A317" s="115"/>
      <c r="B317" s="242"/>
      <c r="C317" s="157"/>
      <c r="D317" s="157"/>
      <c r="E317" s="157"/>
    </row>
    <row r="318" spans="1:5">
      <c r="A318" s="115"/>
      <c r="B318" s="242"/>
      <c r="C318" s="157"/>
      <c r="D318" s="157"/>
      <c r="E318" s="157"/>
    </row>
    <row r="319" spans="1:5">
      <c r="A319" s="115"/>
      <c r="B319" s="242"/>
      <c r="C319" s="157"/>
      <c r="D319" s="157"/>
      <c r="E319" s="157"/>
    </row>
    <row r="320" spans="1:5">
      <c r="A320" s="115"/>
      <c r="B320" s="242"/>
      <c r="C320" s="157"/>
      <c r="D320" s="157"/>
      <c r="E320" s="157"/>
    </row>
    <row r="321" spans="1:5">
      <c r="A321" s="115"/>
      <c r="B321" s="242"/>
      <c r="C321" s="157"/>
      <c r="D321" s="157"/>
      <c r="E321" s="157"/>
    </row>
    <row r="322" spans="1:5">
      <c r="A322" s="115"/>
      <c r="B322" s="242"/>
      <c r="C322" s="157"/>
      <c r="D322" s="157"/>
      <c r="E322" s="157"/>
    </row>
    <row r="323" spans="1:5">
      <c r="A323" s="115"/>
      <c r="B323" s="242"/>
      <c r="C323" s="157"/>
      <c r="D323" s="157"/>
      <c r="E323" s="157"/>
    </row>
    <row r="324" spans="1:5">
      <c r="A324" s="115"/>
      <c r="B324" s="242"/>
      <c r="C324" s="157"/>
      <c r="D324" s="157"/>
      <c r="E324" s="157"/>
    </row>
    <row r="325" spans="1:5">
      <c r="A325" s="115"/>
      <c r="B325" s="242"/>
      <c r="C325" s="157"/>
      <c r="D325" s="157"/>
      <c r="E325" s="157"/>
    </row>
    <row r="326" spans="1:5">
      <c r="A326" s="115"/>
      <c r="B326" s="242"/>
      <c r="C326" s="157"/>
      <c r="D326" s="157"/>
      <c r="E326" s="157"/>
    </row>
    <row r="327" spans="1:5">
      <c r="A327" s="115"/>
      <c r="B327" s="242"/>
      <c r="C327" s="157"/>
      <c r="D327" s="157"/>
      <c r="E327" s="157"/>
    </row>
    <row r="328" spans="1:5">
      <c r="A328" s="115"/>
      <c r="B328" s="242"/>
      <c r="C328" s="157"/>
      <c r="D328" s="157"/>
      <c r="E328" s="157"/>
    </row>
    <row r="329" spans="1:5">
      <c r="A329" s="115"/>
      <c r="B329" s="242"/>
      <c r="C329" s="157"/>
      <c r="D329" s="157"/>
      <c r="E329" s="157"/>
    </row>
  </sheetData>
  <autoFilter ref="A2:E124" xr:uid="{00000000-0001-0000-0100-000000000000}"/>
  <mergeCells count="1">
    <mergeCell ref="F2:R2"/>
  </mergeCells>
  <pageMargins left="0.25" right="0.25" top="0.75" bottom="0.75" header="0.3" footer="0.3"/>
  <pageSetup paperSize="9"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0A00F-4597-48B2-B1DF-3FA51A498702}">
  <dimension ref="B1:C122"/>
  <sheetViews>
    <sheetView workbookViewId="0">
      <selection activeCell="C3" sqref="C3"/>
    </sheetView>
  </sheetViews>
  <sheetFormatPr defaultRowHeight="42" customHeight="1"/>
  <cols>
    <col min="2" max="2" width="7.33203125" style="179" customWidth="1"/>
    <col min="3" max="3" width="66.44140625" style="179" customWidth="1"/>
  </cols>
  <sheetData>
    <row r="1" spans="2:3" ht="42" customHeight="1">
      <c r="B1" s="247"/>
      <c r="C1" s="246" t="s">
        <v>1022</v>
      </c>
    </row>
    <row r="2" spans="2:3" ht="42" customHeight="1">
      <c r="B2" s="247">
        <v>1</v>
      </c>
      <c r="C2" s="246" t="s">
        <v>239</v>
      </c>
    </row>
    <row r="3" spans="2:3" ht="42" customHeight="1">
      <c r="B3" s="247">
        <v>1</v>
      </c>
      <c r="C3" s="246" t="s">
        <v>287</v>
      </c>
    </row>
    <row r="4" spans="2:3" ht="42" customHeight="1">
      <c r="B4" s="247">
        <v>1</v>
      </c>
      <c r="C4" s="246" t="s">
        <v>290</v>
      </c>
    </row>
    <row r="5" spans="2:3" ht="42" customHeight="1">
      <c r="B5" s="247">
        <v>1</v>
      </c>
      <c r="C5" s="246" t="s">
        <v>266</v>
      </c>
    </row>
    <row r="6" spans="2:3" ht="42" customHeight="1">
      <c r="B6" s="247">
        <v>1</v>
      </c>
      <c r="C6" s="246" t="s">
        <v>639</v>
      </c>
    </row>
    <row r="7" spans="2:3" ht="42" customHeight="1">
      <c r="B7" s="247">
        <v>1</v>
      </c>
      <c r="C7" s="246" t="s">
        <v>859</v>
      </c>
    </row>
    <row r="8" spans="2:3" ht="42" customHeight="1">
      <c r="B8" s="247">
        <v>1</v>
      </c>
      <c r="C8" s="246" t="s">
        <v>122</v>
      </c>
    </row>
    <row r="9" spans="2:3" ht="42" customHeight="1">
      <c r="B9" s="247">
        <v>1</v>
      </c>
      <c r="C9" s="246" t="s">
        <v>556</v>
      </c>
    </row>
    <row r="10" spans="2:3" ht="42" customHeight="1">
      <c r="B10" s="247">
        <v>1</v>
      </c>
      <c r="C10" s="246" t="s">
        <v>167</v>
      </c>
    </row>
    <row r="11" spans="2:3" ht="42" customHeight="1">
      <c r="B11" s="247">
        <v>1</v>
      </c>
      <c r="C11" s="246" t="s">
        <v>240</v>
      </c>
    </row>
    <row r="12" spans="2:3" ht="42" customHeight="1">
      <c r="B12" s="247">
        <v>1</v>
      </c>
      <c r="C12" s="246" t="s">
        <v>903</v>
      </c>
    </row>
    <row r="13" spans="2:3" ht="42" customHeight="1">
      <c r="B13" s="247">
        <v>1</v>
      </c>
      <c r="C13" s="246" t="s">
        <v>825</v>
      </c>
    </row>
    <row r="14" spans="2:3" ht="42" customHeight="1">
      <c r="B14" s="247">
        <v>1</v>
      </c>
      <c r="C14" s="246" t="s">
        <v>163</v>
      </c>
    </row>
    <row r="15" spans="2:3" ht="42" customHeight="1">
      <c r="B15" s="247">
        <v>1</v>
      </c>
      <c r="C15" s="246" t="s">
        <v>95</v>
      </c>
    </row>
    <row r="16" spans="2:3" ht="42" customHeight="1">
      <c r="B16" s="247">
        <v>1</v>
      </c>
      <c r="C16" s="246" t="s">
        <v>710</v>
      </c>
    </row>
    <row r="17" spans="2:3" ht="42" customHeight="1">
      <c r="B17" s="247">
        <v>1</v>
      </c>
      <c r="C17" s="246" t="s">
        <v>267</v>
      </c>
    </row>
    <row r="18" spans="2:3" ht="42" customHeight="1">
      <c r="B18" s="247">
        <v>1</v>
      </c>
      <c r="C18" s="246" t="s">
        <v>268</v>
      </c>
    </row>
    <row r="19" spans="2:3" ht="42" customHeight="1">
      <c r="B19" s="247">
        <v>1</v>
      </c>
      <c r="C19" s="246" t="s">
        <v>269</v>
      </c>
    </row>
    <row r="20" spans="2:3" ht="42" customHeight="1">
      <c r="B20" s="247">
        <v>1</v>
      </c>
      <c r="C20" s="246" t="s">
        <v>843</v>
      </c>
    </row>
    <row r="21" spans="2:3" ht="42" customHeight="1">
      <c r="B21" s="247">
        <v>1</v>
      </c>
      <c r="C21" s="246" t="s">
        <v>105</v>
      </c>
    </row>
    <row r="22" spans="2:3" ht="42" customHeight="1">
      <c r="B22" s="247">
        <v>1</v>
      </c>
      <c r="C22" s="246" t="s">
        <v>845</v>
      </c>
    </row>
    <row r="23" spans="2:3" ht="42" customHeight="1">
      <c r="B23" s="247">
        <v>1</v>
      </c>
      <c r="C23" s="246" t="s">
        <v>131</v>
      </c>
    </row>
    <row r="24" spans="2:3" ht="42" customHeight="1">
      <c r="B24" s="247">
        <v>1</v>
      </c>
      <c r="C24" s="246" t="s">
        <v>318</v>
      </c>
    </row>
    <row r="25" spans="2:3" ht="42" customHeight="1">
      <c r="B25" s="247">
        <v>1</v>
      </c>
      <c r="C25" s="246" t="s">
        <v>174</v>
      </c>
    </row>
    <row r="26" spans="2:3" ht="42" customHeight="1">
      <c r="B26" s="247">
        <v>1</v>
      </c>
      <c r="C26" s="246" t="s">
        <v>321</v>
      </c>
    </row>
    <row r="27" spans="2:3" ht="42" customHeight="1">
      <c r="B27" s="247">
        <v>1</v>
      </c>
      <c r="C27" s="246" t="s">
        <v>117</v>
      </c>
    </row>
    <row r="28" spans="2:3" ht="42" customHeight="1">
      <c r="B28" s="247">
        <v>1</v>
      </c>
      <c r="C28" s="246" t="s">
        <v>899</v>
      </c>
    </row>
    <row r="29" spans="2:3" ht="42" customHeight="1">
      <c r="B29" s="247">
        <v>1</v>
      </c>
      <c r="C29" s="246" t="s">
        <v>324</v>
      </c>
    </row>
    <row r="30" spans="2:3" ht="42" customHeight="1">
      <c r="B30" s="247">
        <v>1</v>
      </c>
      <c r="C30" s="246" t="s">
        <v>191</v>
      </c>
    </row>
    <row r="31" spans="2:3" ht="42" customHeight="1">
      <c r="B31" s="247">
        <v>1</v>
      </c>
      <c r="C31" s="246" t="s">
        <v>626</v>
      </c>
    </row>
    <row r="32" spans="2:3" ht="42" customHeight="1">
      <c r="B32" s="247">
        <v>1</v>
      </c>
      <c r="C32" s="246" t="s">
        <v>325</v>
      </c>
    </row>
    <row r="33" spans="2:3" ht="42" customHeight="1">
      <c r="B33" s="247">
        <v>1</v>
      </c>
      <c r="C33" s="246" t="s">
        <v>189</v>
      </c>
    </row>
    <row r="34" spans="2:3" ht="42" customHeight="1">
      <c r="B34" s="247">
        <v>1</v>
      </c>
      <c r="C34" s="246" t="s">
        <v>921</v>
      </c>
    </row>
    <row r="35" spans="2:3" ht="42" customHeight="1">
      <c r="B35" s="247">
        <v>1</v>
      </c>
      <c r="C35" s="246" t="s">
        <v>270</v>
      </c>
    </row>
    <row r="36" spans="2:3" ht="42" customHeight="1">
      <c r="B36" s="247">
        <v>1</v>
      </c>
      <c r="C36" s="246" t="s">
        <v>170</v>
      </c>
    </row>
    <row r="37" spans="2:3" ht="42" customHeight="1">
      <c r="B37" s="247">
        <v>1</v>
      </c>
      <c r="C37" s="246" t="s">
        <v>592</v>
      </c>
    </row>
    <row r="38" spans="2:3" ht="42" customHeight="1">
      <c r="B38" s="247">
        <v>1</v>
      </c>
      <c r="C38" s="246" t="s">
        <v>890</v>
      </c>
    </row>
    <row r="39" spans="2:3" ht="42" customHeight="1">
      <c r="B39" s="247">
        <v>1</v>
      </c>
      <c r="C39" s="246" t="s">
        <v>328</v>
      </c>
    </row>
    <row r="40" spans="2:3" ht="42" customHeight="1">
      <c r="B40" s="247">
        <v>1</v>
      </c>
      <c r="C40" s="246" t="s">
        <v>1016</v>
      </c>
    </row>
    <row r="41" spans="2:3" ht="42" customHeight="1">
      <c r="B41" s="247">
        <v>1</v>
      </c>
      <c r="C41" s="246" t="s">
        <v>329</v>
      </c>
    </row>
    <row r="42" spans="2:3" ht="42" customHeight="1">
      <c r="B42" s="247">
        <v>1</v>
      </c>
      <c r="C42" s="246" t="s">
        <v>1017</v>
      </c>
    </row>
    <row r="43" spans="2:3" ht="42" customHeight="1">
      <c r="B43" s="247">
        <v>1</v>
      </c>
      <c r="C43" s="246" t="s">
        <v>126</v>
      </c>
    </row>
    <row r="44" spans="2:3" ht="42" customHeight="1">
      <c r="B44" s="247">
        <v>1</v>
      </c>
      <c r="C44" s="246" t="s">
        <v>330</v>
      </c>
    </row>
    <row r="45" spans="2:3" ht="42" customHeight="1">
      <c r="B45" s="247">
        <v>1</v>
      </c>
      <c r="C45" s="246" t="s">
        <v>133</v>
      </c>
    </row>
    <row r="46" spans="2:3" ht="42" customHeight="1">
      <c r="B46" s="247">
        <v>1</v>
      </c>
      <c r="C46" s="246" t="s">
        <v>711</v>
      </c>
    </row>
    <row r="47" spans="2:3" ht="42" customHeight="1">
      <c r="B47" s="247">
        <v>1</v>
      </c>
      <c r="C47" s="246" t="s">
        <v>332</v>
      </c>
    </row>
    <row r="48" spans="2:3" ht="42" customHeight="1">
      <c r="B48" s="247">
        <v>1</v>
      </c>
      <c r="C48" s="246" t="s">
        <v>333</v>
      </c>
    </row>
    <row r="49" spans="2:3" ht="42" customHeight="1">
      <c r="B49" s="247">
        <v>1</v>
      </c>
      <c r="C49" s="246" t="s">
        <v>118</v>
      </c>
    </row>
    <row r="50" spans="2:3" ht="42" customHeight="1">
      <c r="B50" s="247">
        <v>1</v>
      </c>
      <c r="C50" s="246" t="s">
        <v>192</v>
      </c>
    </row>
    <row r="51" spans="2:3" ht="42" customHeight="1">
      <c r="B51" s="247">
        <v>1</v>
      </c>
      <c r="C51" s="246" t="s">
        <v>1018</v>
      </c>
    </row>
    <row r="52" spans="2:3" ht="42" customHeight="1">
      <c r="B52" s="247">
        <v>1</v>
      </c>
      <c r="C52" s="246" t="s">
        <v>713</v>
      </c>
    </row>
    <row r="53" spans="2:3" ht="42" customHeight="1">
      <c r="B53" s="247">
        <v>1</v>
      </c>
      <c r="C53" s="246" t="s">
        <v>596</v>
      </c>
    </row>
    <row r="54" spans="2:3" ht="42" customHeight="1">
      <c r="B54" s="247">
        <v>1</v>
      </c>
      <c r="C54" s="246" t="s">
        <v>86</v>
      </c>
    </row>
    <row r="55" spans="2:3" ht="42" customHeight="1">
      <c r="B55" s="247">
        <v>1</v>
      </c>
      <c r="C55" s="246" t="s">
        <v>780</v>
      </c>
    </row>
    <row r="56" spans="2:3" ht="42" customHeight="1">
      <c r="B56" s="247">
        <v>1</v>
      </c>
      <c r="C56" s="246" t="s">
        <v>634</v>
      </c>
    </row>
    <row r="57" spans="2:3" ht="42" customHeight="1">
      <c r="B57" s="247">
        <v>1</v>
      </c>
      <c r="C57" s="246" t="s">
        <v>335</v>
      </c>
    </row>
    <row r="58" spans="2:3" ht="42" customHeight="1">
      <c r="B58" s="247">
        <v>1</v>
      </c>
      <c r="C58" s="246" t="s">
        <v>190</v>
      </c>
    </row>
    <row r="59" spans="2:3" ht="42" customHeight="1">
      <c r="B59" s="247">
        <v>1</v>
      </c>
      <c r="C59" s="246" t="s">
        <v>127</v>
      </c>
    </row>
    <row r="60" spans="2:3" ht="42" customHeight="1">
      <c r="B60" s="247">
        <v>1</v>
      </c>
      <c r="C60" s="246" t="s">
        <v>892</v>
      </c>
    </row>
    <row r="61" spans="2:3" ht="42" customHeight="1">
      <c r="B61" s="247">
        <v>1</v>
      </c>
      <c r="C61" s="246" t="s">
        <v>336</v>
      </c>
    </row>
    <row r="62" spans="2:3" ht="42" customHeight="1">
      <c r="B62" s="247">
        <v>1</v>
      </c>
      <c r="C62" s="246" t="s">
        <v>198</v>
      </c>
    </row>
    <row r="63" spans="2:3" ht="42" customHeight="1">
      <c r="B63" s="247">
        <v>1</v>
      </c>
      <c r="C63" s="246" t="s">
        <v>847</v>
      </c>
    </row>
    <row r="64" spans="2:3" ht="42" customHeight="1">
      <c r="B64" s="247">
        <v>1</v>
      </c>
      <c r="C64" s="246" t="s">
        <v>175</v>
      </c>
    </row>
    <row r="65" spans="2:3" ht="42" customHeight="1">
      <c r="B65" s="247">
        <v>1</v>
      </c>
      <c r="C65" s="246" t="s">
        <v>645</v>
      </c>
    </row>
    <row r="66" spans="2:3" ht="42" customHeight="1">
      <c r="B66" s="247">
        <v>1</v>
      </c>
      <c r="C66" s="246" t="s">
        <v>834</v>
      </c>
    </row>
    <row r="67" spans="2:3" ht="42" customHeight="1">
      <c r="B67" s="247">
        <v>1</v>
      </c>
      <c r="C67" s="246" t="s">
        <v>337</v>
      </c>
    </row>
    <row r="68" spans="2:3" ht="42" customHeight="1">
      <c r="B68" s="247">
        <v>1</v>
      </c>
      <c r="C68" s="246" t="s">
        <v>718</v>
      </c>
    </row>
    <row r="69" spans="2:3" ht="42" customHeight="1">
      <c r="B69" s="247">
        <v>1</v>
      </c>
      <c r="C69" s="246" t="s">
        <v>717</v>
      </c>
    </row>
    <row r="70" spans="2:3" ht="42" customHeight="1">
      <c r="B70" s="247">
        <v>1</v>
      </c>
      <c r="C70" s="246" t="s">
        <v>716</v>
      </c>
    </row>
    <row r="71" spans="2:3" ht="42" customHeight="1">
      <c r="B71" s="247">
        <v>1</v>
      </c>
      <c r="C71" s="246" t="s">
        <v>715</v>
      </c>
    </row>
    <row r="72" spans="2:3" ht="42" customHeight="1">
      <c r="B72" s="247">
        <v>1</v>
      </c>
      <c r="C72" s="246" t="s">
        <v>804</v>
      </c>
    </row>
    <row r="73" spans="2:3" ht="42" customHeight="1">
      <c r="B73" s="247">
        <v>1</v>
      </c>
      <c r="C73" s="246" t="s">
        <v>338</v>
      </c>
    </row>
    <row r="74" spans="2:3" ht="42" customHeight="1">
      <c r="B74" s="247">
        <v>1</v>
      </c>
      <c r="C74" s="246" t="s">
        <v>577</v>
      </c>
    </row>
    <row r="75" spans="2:3" ht="42" customHeight="1">
      <c r="B75" s="247">
        <v>1</v>
      </c>
      <c r="C75" s="246" t="s">
        <v>617</v>
      </c>
    </row>
    <row r="76" spans="2:3" ht="42" customHeight="1">
      <c r="B76" s="247">
        <v>1</v>
      </c>
      <c r="C76" s="246" t="s">
        <v>782</v>
      </c>
    </row>
    <row r="77" spans="2:3" ht="42" customHeight="1">
      <c r="B77" s="247">
        <v>1</v>
      </c>
      <c r="C77" s="246" t="s">
        <v>120</v>
      </c>
    </row>
    <row r="78" spans="2:3" ht="42" customHeight="1">
      <c r="B78" s="247">
        <v>1</v>
      </c>
      <c r="C78" s="246" t="s">
        <v>719</v>
      </c>
    </row>
    <row r="79" spans="2:3" ht="42" customHeight="1">
      <c r="B79" s="247">
        <v>1</v>
      </c>
      <c r="C79" s="246" t="s">
        <v>560</v>
      </c>
    </row>
    <row r="80" spans="2:3" ht="42" customHeight="1">
      <c r="B80" s="247">
        <v>1</v>
      </c>
      <c r="C80" s="246" t="s">
        <v>78</v>
      </c>
    </row>
    <row r="81" spans="2:3" ht="42" customHeight="1">
      <c r="B81" s="247">
        <v>1</v>
      </c>
      <c r="C81" s="246" t="s">
        <v>339</v>
      </c>
    </row>
    <row r="82" spans="2:3" ht="42" customHeight="1">
      <c r="B82" s="247">
        <v>1</v>
      </c>
      <c r="C82" s="246" t="s">
        <v>589</v>
      </c>
    </row>
    <row r="83" spans="2:3" ht="42" customHeight="1">
      <c r="B83" s="247">
        <v>1</v>
      </c>
      <c r="C83" s="246" t="s">
        <v>94</v>
      </c>
    </row>
    <row r="84" spans="2:3" ht="42" customHeight="1">
      <c r="B84" s="247">
        <v>1</v>
      </c>
      <c r="C84" s="246" t="s">
        <v>1019</v>
      </c>
    </row>
    <row r="85" spans="2:3" ht="42" customHeight="1">
      <c r="B85" s="247">
        <v>1</v>
      </c>
      <c r="C85" s="246" t="s">
        <v>237</v>
      </c>
    </row>
    <row r="86" spans="2:3" ht="42" customHeight="1">
      <c r="B86" s="247">
        <v>1</v>
      </c>
      <c r="C86" s="246" t="s">
        <v>625</v>
      </c>
    </row>
    <row r="87" spans="2:3" ht="42" customHeight="1">
      <c r="B87" s="247">
        <v>1</v>
      </c>
      <c r="C87" s="246" t="s">
        <v>134</v>
      </c>
    </row>
    <row r="88" spans="2:3" ht="42" customHeight="1">
      <c r="B88" s="247">
        <v>1</v>
      </c>
      <c r="C88" s="246" t="s">
        <v>343</v>
      </c>
    </row>
    <row r="89" spans="2:3" ht="42" customHeight="1">
      <c r="B89" s="247">
        <v>1</v>
      </c>
      <c r="C89" s="246" t="s">
        <v>604</v>
      </c>
    </row>
    <row r="90" spans="2:3" ht="42" customHeight="1">
      <c r="B90" s="247">
        <v>1</v>
      </c>
      <c r="C90" s="246" t="s">
        <v>910</v>
      </c>
    </row>
    <row r="91" spans="2:3" ht="42" customHeight="1">
      <c r="B91" s="247">
        <v>1</v>
      </c>
      <c r="C91" s="246" t="s">
        <v>933</v>
      </c>
    </row>
    <row r="92" spans="2:3" ht="42" customHeight="1">
      <c r="B92" s="247">
        <v>1</v>
      </c>
      <c r="C92" s="246" t="s">
        <v>124</v>
      </c>
    </row>
    <row r="93" spans="2:3" ht="42" customHeight="1">
      <c r="B93" s="247">
        <v>1</v>
      </c>
      <c r="C93" s="246" t="s">
        <v>624</v>
      </c>
    </row>
    <row r="94" spans="2:3" ht="42" customHeight="1">
      <c r="B94" s="247">
        <v>1</v>
      </c>
      <c r="C94" s="246" t="s">
        <v>160</v>
      </c>
    </row>
    <row r="95" spans="2:3" ht="42" customHeight="1">
      <c r="B95" s="247">
        <v>1</v>
      </c>
      <c r="C95" s="246" t="s">
        <v>344</v>
      </c>
    </row>
    <row r="96" spans="2:3" ht="42" customHeight="1">
      <c r="B96" s="247">
        <v>1</v>
      </c>
      <c r="C96" s="246" t="s">
        <v>345</v>
      </c>
    </row>
    <row r="97" spans="2:3" ht="42" customHeight="1">
      <c r="B97" s="247">
        <v>1</v>
      </c>
      <c r="C97" s="246" t="s">
        <v>348</v>
      </c>
    </row>
    <row r="98" spans="2:3" ht="42" customHeight="1">
      <c r="B98" s="247">
        <v>1</v>
      </c>
      <c r="C98" s="246" t="s">
        <v>349</v>
      </c>
    </row>
    <row r="99" spans="2:3" ht="42" customHeight="1">
      <c r="B99" s="247">
        <v>1</v>
      </c>
      <c r="C99" s="246" t="s">
        <v>350</v>
      </c>
    </row>
    <row r="100" spans="2:3" ht="42" customHeight="1">
      <c r="B100" s="247">
        <v>1</v>
      </c>
      <c r="C100" s="246" t="s">
        <v>600</v>
      </c>
    </row>
    <row r="101" spans="2:3" ht="42" customHeight="1">
      <c r="B101" s="247">
        <v>1</v>
      </c>
      <c r="C101" s="246" t="s">
        <v>236</v>
      </c>
    </row>
    <row r="102" spans="2:3" ht="42" customHeight="1">
      <c r="B102" s="247">
        <v>1</v>
      </c>
      <c r="C102" s="246" t="s">
        <v>1020</v>
      </c>
    </row>
    <row r="103" spans="2:3" ht="42" customHeight="1">
      <c r="B103" s="247">
        <v>1</v>
      </c>
      <c r="C103" s="246" t="s">
        <v>53</v>
      </c>
    </row>
    <row r="104" spans="2:3" ht="42" customHeight="1">
      <c r="B104" s="247">
        <v>1</v>
      </c>
      <c r="C104" s="246" t="s">
        <v>784</v>
      </c>
    </row>
    <row r="105" spans="2:3" ht="42" customHeight="1">
      <c r="B105" s="247">
        <v>1</v>
      </c>
      <c r="C105" s="246" t="s">
        <v>352</v>
      </c>
    </row>
    <row r="106" spans="2:3" ht="42" customHeight="1">
      <c r="B106" s="247">
        <v>1</v>
      </c>
      <c r="C106" s="246" t="s">
        <v>181</v>
      </c>
    </row>
    <row r="107" spans="2:3" ht="42" customHeight="1">
      <c r="B107" s="247">
        <v>1</v>
      </c>
      <c r="C107" s="246" t="s">
        <v>354</v>
      </c>
    </row>
    <row r="108" spans="2:3" ht="42" customHeight="1">
      <c r="B108" s="247">
        <v>1</v>
      </c>
      <c r="C108" s="246" t="s">
        <v>1021</v>
      </c>
    </row>
    <row r="109" spans="2:3" ht="42" customHeight="1">
      <c r="B109" s="247">
        <v>1</v>
      </c>
      <c r="C109" s="246" t="s">
        <v>802</v>
      </c>
    </row>
    <row r="110" spans="2:3" ht="42" customHeight="1">
      <c r="B110" s="247">
        <v>1</v>
      </c>
      <c r="C110" s="246" t="s">
        <v>355</v>
      </c>
    </row>
    <row r="111" spans="2:3" ht="42" customHeight="1">
      <c r="B111" s="247">
        <v>1</v>
      </c>
      <c r="C111" s="246" t="s">
        <v>758</v>
      </c>
    </row>
    <row r="112" spans="2:3" ht="42" customHeight="1">
      <c r="B112" s="247">
        <v>1</v>
      </c>
      <c r="C112" s="246" t="s">
        <v>188</v>
      </c>
    </row>
    <row r="113" spans="2:3" ht="42" customHeight="1">
      <c r="B113" s="247">
        <v>1</v>
      </c>
      <c r="C113" s="246" t="s">
        <v>356</v>
      </c>
    </row>
    <row r="114" spans="2:3" ht="42" customHeight="1">
      <c r="B114" s="247">
        <v>1</v>
      </c>
      <c r="C114" s="246" t="s">
        <v>569</v>
      </c>
    </row>
    <row r="115" spans="2:3" ht="42" customHeight="1">
      <c r="B115" s="247">
        <v>1</v>
      </c>
      <c r="C115" s="246" t="s">
        <v>656</v>
      </c>
    </row>
    <row r="116" spans="2:3" ht="42" customHeight="1">
      <c r="B116" s="247">
        <v>1</v>
      </c>
      <c r="C116" s="246" t="s">
        <v>357</v>
      </c>
    </row>
    <row r="117" spans="2:3" ht="42" customHeight="1">
      <c r="B117" s="247">
        <v>1</v>
      </c>
      <c r="C117" s="246" t="s">
        <v>164</v>
      </c>
    </row>
    <row r="118" spans="2:3" ht="42" customHeight="1">
      <c r="B118" s="247">
        <v>1</v>
      </c>
      <c r="C118" s="246" t="s">
        <v>912</v>
      </c>
    </row>
    <row r="119" spans="2:3" ht="42" customHeight="1">
      <c r="B119" s="247">
        <v>1</v>
      </c>
      <c r="C119" s="246" t="s">
        <v>773</v>
      </c>
    </row>
    <row r="120" spans="2:3" ht="42" customHeight="1">
      <c r="B120" s="247">
        <v>1</v>
      </c>
      <c r="C120" s="246" t="s">
        <v>947</v>
      </c>
    </row>
    <row r="121" spans="2:3" ht="42" customHeight="1">
      <c r="B121" s="247">
        <v>1</v>
      </c>
      <c r="C121" s="246" t="s">
        <v>359</v>
      </c>
    </row>
    <row r="122" spans="2:3" ht="42" customHeight="1">
      <c r="B122" s="247">
        <v>1</v>
      </c>
      <c r="C122" s="246" t="s">
        <v>138</v>
      </c>
    </row>
  </sheetData>
  <autoFilter ref="C1:C122" xr:uid="{3620A00F-4597-48B2-B1DF-3FA51A498702}"/>
  <sortState xmlns:xlrd2="http://schemas.microsoft.com/office/spreadsheetml/2017/richdata2" ref="C2:C122">
    <sortCondition ref="C1:C122"/>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S154"/>
  <sheetViews>
    <sheetView zoomScaleNormal="100" workbookViewId="0">
      <selection activeCell="T3" sqref="T3"/>
    </sheetView>
  </sheetViews>
  <sheetFormatPr defaultRowHeight="13.2"/>
  <cols>
    <col min="1" max="1" width="0.5546875" customWidth="1"/>
    <col min="2" max="2" width="3.33203125" style="20" customWidth="1"/>
    <col min="3" max="3" width="4.33203125" style="20" customWidth="1"/>
    <col min="4" max="4" width="6.6640625" style="20" customWidth="1"/>
    <col min="9" max="9" width="19.5546875" customWidth="1"/>
    <col min="11" max="11" width="22.5546875" customWidth="1"/>
    <col min="14" max="14" width="5.6640625" customWidth="1"/>
    <col min="15" max="15" width="6.44140625" customWidth="1"/>
    <col min="16" max="16" width="7.6640625" customWidth="1"/>
    <col min="17" max="17" width="7.33203125" customWidth="1"/>
  </cols>
  <sheetData>
    <row r="1" spans="1:19" ht="34.950000000000003" customHeight="1">
      <c r="D1" s="229" t="s">
        <v>731</v>
      </c>
      <c r="E1" s="229"/>
      <c r="F1" s="229"/>
      <c r="G1" s="229"/>
      <c r="H1" s="229"/>
      <c r="I1" s="229"/>
      <c r="J1" s="229"/>
      <c r="K1" s="229"/>
      <c r="L1" s="229"/>
      <c r="M1" s="229"/>
      <c r="N1" s="229"/>
      <c r="O1" s="229"/>
      <c r="P1" s="229"/>
      <c r="Q1" s="229"/>
    </row>
    <row r="3" spans="1:19" ht="54.6" customHeight="1">
      <c r="A3" s="21" t="s">
        <v>282</v>
      </c>
      <c r="B3" s="21" t="s">
        <v>233</v>
      </c>
      <c r="C3" s="21" t="s">
        <v>234</v>
      </c>
      <c r="D3" s="21" t="s">
        <v>273</v>
      </c>
      <c r="E3" s="10" t="s">
        <v>0</v>
      </c>
      <c r="F3" s="10" t="s">
        <v>2</v>
      </c>
      <c r="G3" s="10" t="s">
        <v>6</v>
      </c>
      <c r="H3" s="10" t="s">
        <v>1</v>
      </c>
      <c r="I3" s="10" t="s">
        <v>3</v>
      </c>
      <c r="J3" s="10" t="s">
        <v>4</v>
      </c>
      <c r="K3" s="10" t="s">
        <v>5</v>
      </c>
      <c r="L3" s="10" t="s">
        <v>7</v>
      </c>
      <c r="M3" s="10" t="s">
        <v>8</v>
      </c>
      <c r="N3" s="10" t="s">
        <v>230</v>
      </c>
      <c r="O3" s="10" t="s">
        <v>272</v>
      </c>
      <c r="P3" s="10" t="s">
        <v>231</v>
      </c>
      <c r="Q3" s="10" t="s">
        <v>232</v>
      </c>
    </row>
    <row r="4" spans="1:19" ht="49.95" customHeight="1">
      <c r="A4" s="43" t="s">
        <v>280</v>
      </c>
      <c r="B4" s="22">
        <v>1</v>
      </c>
      <c r="C4" s="22">
        <v>1</v>
      </c>
      <c r="D4" s="22">
        <v>2022</v>
      </c>
      <c r="E4" s="11" t="s">
        <v>9</v>
      </c>
      <c r="F4" s="11" t="s">
        <v>11</v>
      </c>
      <c r="G4" s="11">
        <v>101081850</v>
      </c>
      <c r="H4" s="11" t="s">
        <v>20</v>
      </c>
      <c r="I4" s="11" t="s">
        <v>228</v>
      </c>
      <c r="J4" s="11" t="s">
        <v>22</v>
      </c>
      <c r="K4" s="11" t="s">
        <v>23</v>
      </c>
      <c r="L4" s="11" t="s">
        <v>183</v>
      </c>
      <c r="M4" s="11" t="s">
        <v>184</v>
      </c>
      <c r="N4" s="19"/>
      <c r="O4" s="19"/>
      <c r="P4" s="19"/>
      <c r="Q4" s="19"/>
      <c r="R4" s="1"/>
      <c r="S4" s="1"/>
    </row>
    <row r="5" spans="1:19" ht="49.95" customHeight="1">
      <c r="B5" s="23"/>
      <c r="C5" s="24">
        <v>1</v>
      </c>
      <c r="D5" s="24">
        <v>2022</v>
      </c>
      <c r="E5" s="11" t="s">
        <v>9</v>
      </c>
      <c r="F5" s="11" t="s">
        <v>11</v>
      </c>
      <c r="G5" s="11">
        <v>101081850</v>
      </c>
      <c r="H5" s="11" t="s">
        <v>10</v>
      </c>
      <c r="I5" s="11" t="s">
        <v>152</v>
      </c>
      <c r="J5" s="11" t="s">
        <v>22</v>
      </c>
      <c r="K5" s="11" t="s">
        <v>23</v>
      </c>
      <c r="L5" s="11" t="s">
        <v>136</v>
      </c>
      <c r="M5" s="11" t="s">
        <v>137</v>
      </c>
      <c r="N5" s="19"/>
      <c r="O5" s="19"/>
      <c r="P5" s="19"/>
      <c r="Q5" s="19"/>
      <c r="R5" s="1"/>
      <c r="S5" s="1"/>
    </row>
    <row r="6" spans="1:19" ht="49.95" customHeight="1">
      <c r="B6" s="23"/>
      <c r="C6" s="24">
        <v>1</v>
      </c>
      <c r="D6" s="24">
        <v>2022</v>
      </c>
      <c r="E6" s="11" t="s">
        <v>9</v>
      </c>
      <c r="F6" s="11" t="s">
        <v>11</v>
      </c>
      <c r="G6" s="11">
        <v>101081850</v>
      </c>
      <c r="H6" s="11" t="s">
        <v>10</v>
      </c>
      <c r="I6" s="11" t="s">
        <v>203</v>
      </c>
      <c r="J6" s="11" t="s">
        <v>22</v>
      </c>
      <c r="K6" s="11" t="s">
        <v>23</v>
      </c>
      <c r="L6" s="11" t="s">
        <v>83</v>
      </c>
      <c r="M6" s="11" t="s">
        <v>84</v>
      </c>
      <c r="N6" s="19"/>
      <c r="O6" s="19"/>
      <c r="P6" s="19"/>
      <c r="Q6" s="19"/>
      <c r="R6" s="1"/>
      <c r="S6" s="1"/>
    </row>
    <row r="7" spans="1:19" ht="49.95" customHeight="1">
      <c r="B7" s="23"/>
      <c r="C7" s="24">
        <v>1</v>
      </c>
      <c r="D7" s="24">
        <v>2022</v>
      </c>
      <c r="E7" s="11" t="s">
        <v>9</v>
      </c>
      <c r="F7" s="11" t="s">
        <v>11</v>
      </c>
      <c r="G7" s="11">
        <v>101081850</v>
      </c>
      <c r="H7" s="11" t="s">
        <v>10</v>
      </c>
      <c r="I7" s="11" t="s">
        <v>163</v>
      </c>
      <c r="J7" s="11" t="s">
        <v>22</v>
      </c>
      <c r="K7" s="11" t="s">
        <v>23</v>
      </c>
      <c r="L7" s="11" t="s">
        <v>24</v>
      </c>
      <c r="M7" s="11" t="s">
        <v>25</v>
      </c>
      <c r="N7" s="19">
        <v>1</v>
      </c>
      <c r="O7" s="19">
        <v>1</v>
      </c>
      <c r="P7" s="19"/>
      <c r="Q7" s="19"/>
      <c r="R7" s="1"/>
      <c r="S7" s="1"/>
    </row>
    <row r="8" spans="1:19" ht="49.95" customHeight="1">
      <c r="B8" s="23"/>
      <c r="C8" s="24">
        <v>1</v>
      </c>
      <c r="D8" s="24">
        <v>2022</v>
      </c>
      <c r="E8" s="11" t="s">
        <v>9</v>
      </c>
      <c r="F8" s="11" t="s">
        <v>11</v>
      </c>
      <c r="G8" s="11">
        <v>101081850</v>
      </c>
      <c r="H8" s="11" t="s">
        <v>10</v>
      </c>
      <c r="I8" s="11" t="s">
        <v>133</v>
      </c>
      <c r="J8" s="11" t="s">
        <v>22</v>
      </c>
      <c r="K8" s="11" t="s">
        <v>23</v>
      </c>
      <c r="L8" s="11" t="s">
        <v>24</v>
      </c>
      <c r="M8" s="11" t="s">
        <v>25</v>
      </c>
      <c r="N8" s="19">
        <v>1</v>
      </c>
      <c r="O8" s="19">
        <v>1</v>
      </c>
      <c r="P8" s="19"/>
      <c r="Q8" s="19"/>
      <c r="R8" s="1"/>
      <c r="S8" s="1"/>
    </row>
    <row r="9" spans="1:19" ht="49.95" customHeight="1">
      <c r="B9" s="23"/>
      <c r="C9" s="24">
        <v>1</v>
      </c>
      <c r="D9" s="24">
        <v>2022</v>
      </c>
      <c r="E9" s="11" t="s">
        <v>9</v>
      </c>
      <c r="F9" s="11" t="s">
        <v>11</v>
      </c>
      <c r="G9" s="11">
        <v>101081850</v>
      </c>
      <c r="H9" s="11" t="s">
        <v>10</v>
      </c>
      <c r="I9" s="11" t="s">
        <v>192</v>
      </c>
      <c r="J9" s="11" t="s">
        <v>22</v>
      </c>
      <c r="K9" s="11" t="s">
        <v>23</v>
      </c>
      <c r="L9" s="11" t="s">
        <v>24</v>
      </c>
      <c r="M9" s="11" t="s">
        <v>25</v>
      </c>
      <c r="N9" s="19">
        <v>1</v>
      </c>
      <c r="O9" s="19">
        <v>1</v>
      </c>
      <c r="P9" s="19"/>
      <c r="Q9" s="19"/>
      <c r="R9" s="1"/>
      <c r="S9" s="1"/>
    </row>
    <row r="10" spans="1:19" ht="49.95" customHeight="1">
      <c r="B10" s="23"/>
      <c r="C10" s="24">
        <v>1</v>
      </c>
      <c r="D10" s="24">
        <v>2022</v>
      </c>
      <c r="E10" s="11" t="s">
        <v>9</v>
      </c>
      <c r="F10" s="11" t="s">
        <v>11</v>
      </c>
      <c r="G10" s="11">
        <v>101081850</v>
      </c>
      <c r="H10" s="11" t="s">
        <v>10</v>
      </c>
      <c r="I10" s="11" t="s">
        <v>134</v>
      </c>
      <c r="J10" s="11" t="s">
        <v>22</v>
      </c>
      <c r="K10" s="11" t="s">
        <v>23</v>
      </c>
      <c r="L10" s="11" t="s">
        <v>24</v>
      </c>
      <c r="M10" s="11" t="s">
        <v>25</v>
      </c>
      <c r="N10" s="19">
        <v>1</v>
      </c>
      <c r="O10" s="19">
        <v>1</v>
      </c>
      <c r="P10" s="19"/>
      <c r="Q10" s="19"/>
      <c r="R10" s="1"/>
      <c r="S10" s="1"/>
    </row>
    <row r="11" spans="1:19" ht="49.95" customHeight="1">
      <c r="B11" s="23"/>
      <c r="C11" s="24">
        <v>1</v>
      </c>
      <c r="D11" s="24">
        <v>2022</v>
      </c>
      <c r="E11" s="11" t="s">
        <v>9</v>
      </c>
      <c r="F11" s="11" t="s">
        <v>11</v>
      </c>
      <c r="G11" s="11">
        <v>101081850</v>
      </c>
      <c r="H11" s="11" t="s">
        <v>10</v>
      </c>
      <c r="I11" s="11" t="s">
        <v>21</v>
      </c>
      <c r="J11" s="11" t="s">
        <v>22</v>
      </c>
      <c r="K11" s="11" t="s">
        <v>23</v>
      </c>
      <c r="L11" s="11" t="s">
        <v>24</v>
      </c>
      <c r="M11" s="11" t="s">
        <v>25</v>
      </c>
      <c r="N11" s="19"/>
      <c r="O11" s="19"/>
      <c r="P11" s="19"/>
      <c r="Q11" s="19">
        <v>1</v>
      </c>
      <c r="R11" s="1"/>
      <c r="S11" s="1"/>
    </row>
    <row r="12" spans="1:19" ht="49.95" customHeight="1">
      <c r="A12" s="42" t="s">
        <v>275</v>
      </c>
      <c r="B12" s="25">
        <v>1</v>
      </c>
      <c r="C12" s="26">
        <v>1</v>
      </c>
      <c r="D12" s="26">
        <v>2022</v>
      </c>
      <c r="E12" s="12" t="s">
        <v>9</v>
      </c>
      <c r="F12" s="12" t="s">
        <v>11</v>
      </c>
      <c r="G12" s="12">
        <v>101082077</v>
      </c>
      <c r="H12" s="12" t="s">
        <v>20</v>
      </c>
      <c r="I12" s="12" t="s">
        <v>122</v>
      </c>
      <c r="J12" s="12" t="s">
        <v>87</v>
      </c>
      <c r="K12" s="12" t="s">
        <v>88</v>
      </c>
      <c r="L12" s="12" t="s">
        <v>24</v>
      </c>
      <c r="M12" s="12" t="s">
        <v>25</v>
      </c>
      <c r="N12" s="19">
        <v>1</v>
      </c>
      <c r="O12" s="19">
        <v>1</v>
      </c>
      <c r="P12" s="19"/>
      <c r="Q12" s="19"/>
      <c r="R12" s="1"/>
      <c r="S12" s="1"/>
    </row>
    <row r="13" spans="1:19" ht="49.95" customHeight="1">
      <c r="B13" s="23"/>
      <c r="C13" s="24">
        <v>1</v>
      </c>
      <c r="D13" s="24">
        <v>2022</v>
      </c>
      <c r="E13" s="12" t="s">
        <v>9</v>
      </c>
      <c r="F13" s="12" t="s">
        <v>11</v>
      </c>
      <c r="G13" s="12">
        <v>101082077</v>
      </c>
      <c r="H13" s="12" t="s">
        <v>10</v>
      </c>
      <c r="I13" s="12" t="s">
        <v>176</v>
      </c>
      <c r="J13" s="12" t="s">
        <v>87</v>
      </c>
      <c r="K13" s="12" t="s">
        <v>88</v>
      </c>
      <c r="L13" s="12" t="s">
        <v>142</v>
      </c>
      <c r="M13" s="12" t="s">
        <v>143</v>
      </c>
      <c r="N13" s="19"/>
      <c r="O13" s="19"/>
      <c r="P13" s="19"/>
      <c r="Q13" s="19"/>
      <c r="R13" s="1"/>
      <c r="S13" s="1"/>
    </row>
    <row r="14" spans="1:19" ht="49.95" customHeight="1">
      <c r="B14" s="23"/>
      <c r="C14" s="24">
        <v>1</v>
      </c>
      <c r="D14" s="24">
        <v>2022</v>
      </c>
      <c r="E14" s="12" t="s">
        <v>9</v>
      </c>
      <c r="F14" s="12" t="s">
        <v>11</v>
      </c>
      <c r="G14" s="12">
        <v>101082077</v>
      </c>
      <c r="H14" s="12" t="s">
        <v>10</v>
      </c>
      <c r="I14" s="12" t="s">
        <v>202</v>
      </c>
      <c r="J14" s="12" t="s">
        <v>87</v>
      </c>
      <c r="K14" s="12" t="s">
        <v>88</v>
      </c>
      <c r="L14" s="12" t="s">
        <v>83</v>
      </c>
      <c r="M14" s="12" t="s">
        <v>84</v>
      </c>
      <c r="N14" s="19"/>
      <c r="O14" s="19"/>
      <c r="P14" s="19"/>
      <c r="Q14" s="19"/>
      <c r="R14" s="1"/>
      <c r="S14" s="1"/>
    </row>
    <row r="15" spans="1:19" ht="49.95" customHeight="1">
      <c r="B15" s="23"/>
      <c r="C15" s="24">
        <v>1</v>
      </c>
      <c r="D15" s="24">
        <v>2022</v>
      </c>
      <c r="E15" s="12" t="s">
        <v>9</v>
      </c>
      <c r="F15" s="12" t="s">
        <v>11</v>
      </c>
      <c r="G15" s="12">
        <v>101082077</v>
      </c>
      <c r="H15" s="12" t="s">
        <v>10</v>
      </c>
      <c r="I15" s="12" t="s">
        <v>219</v>
      </c>
      <c r="J15" s="12" t="s">
        <v>87</v>
      </c>
      <c r="K15" s="12" t="s">
        <v>88</v>
      </c>
      <c r="L15" s="12" t="s">
        <v>89</v>
      </c>
      <c r="M15" s="12" t="s">
        <v>90</v>
      </c>
      <c r="N15" s="19"/>
      <c r="O15" s="19"/>
      <c r="P15" s="19"/>
      <c r="Q15" s="19"/>
      <c r="R15" s="1"/>
      <c r="S15" s="1"/>
    </row>
    <row r="16" spans="1:19" ht="49.95" customHeight="1">
      <c r="B16" s="23"/>
      <c r="C16" s="24">
        <v>1</v>
      </c>
      <c r="D16" s="24">
        <v>2022</v>
      </c>
      <c r="E16" s="12" t="s">
        <v>9</v>
      </c>
      <c r="F16" s="12" t="s">
        <v>11</v>
      </c>
      <c r="G16" s="12">
        <v>101082077</v>
      </c>
      <c r="H16" s="12" t="s">
        <v>10</v>
      </c>
      <c r="I16" s="12" t="s">
        <v>104</v>
      </c>
      <c r="J16" s="12" t="s">
        <v>87</v>
      </c>
      <c r="K16" s="12" t="s">
        <v>88</v>
      </c>
      <c r="L16" s="12" t="s">
        <v>83</v>
      </c>
      <c r="M16" s="12" t="s">
        <v>84</v>
      </c>
      <c r="N16" s="19"/>
      <c r="O16" s="19"/>
      <c r="P16" s="19"/>
      <c r="Q16" s="19"/>
      <c r="R16" s="1"/>
      <c r="S16" s="1"/>
    </row>
    <row r="17" spans="1:19" ht="49.95" customHeight="1">
      <c r="B17" s="23"/>
      <c r="C17" s="24">
        <v>1</v>
      </c>
      <c r="D17" s="24">
        <v>2022</v>
      </c>
      <c r="E17" s="12" t="s">
        <v>9</v>
      </c>
      <c r="F17" s="12" t="s">
        <v>11</v>
      </c>
      <c r="G17" s="12">
        <v>101082077</v>
      </c>
      <c r="H17" s="12" t="s">
        <v>10</v>
      </c>
      <c r="I17" s="12" t="s">
        <v>95</v>
      </c>
      <c r="J17" s="12" t="s">
        <v>87</v>
      </c>
      <c r="K17" s="12" t="s">
        <v>88</v>
      </c>
      <c r="L17" s="12" t="s">
        <v>24</v>
      </c>
      <c r="M17" s="12" t="s">
        <v>25</v>
      </c>
      <c r="N17" s="19">
        <v>1</v>
      </c>
      <c r="O17" s="19">
        <v>1</v>
      </c>
      <c r="P17" s="19"/>
      <c r="Q17" s="19"/>
      <c r="R17" s="1"/>
      <c r="S17" s="1"/>
    </row>
    <row r="18" spans="1:19" ht="49.95" customHeight="1">
      <c r="B18" s="23"/>
      <c r="C18" s="24">
        <v>1</v>
      </c>
      <c r="D18" s="24">
        <v>2022</v>
      </c>
      <c r="E18" s="12" t="s">
        <v>9</v>
      </c>
      <c r="F18" s="12" t="s">
        <v>11</v>
      </c>
      <c r="G18" s="12">
        <v>101082077</v>
      </c>
      <c r="H18" s="12" t="s">
        <v>10</v>
      </c>
      <c r="I18" s="12" t="s">
        <v>191</v>
      </c>
      <c r="J18" s="12" t="s">
        <v>87</v>
      </c>
      <c r="K18" s="12" t="s">
        <v>88</v>
      </c>
      <c r="L18" s="12" t="s">
        <v>24</v>
      </c>
      <c r="M18" s="12" t="s">
        <v>25</v>
      </c>
      <c r="N18" s="19">
        <v>1</v>
      </c>
      <c r="O18" s="19">
        <v>1</v>
      </c>
      <c r="P18" s="19"/>
      <c r="Q18" s="19"/>
      <c r="R18" s="1"/>
      <c r="S18" s="1"/>
    </row>
    <row r="19" spans="1:19" ht="49.95" customHeight="1">
      <c r="B19" s="23"/>
      <c r="C19" s="24">
        <v>1</v>
      </c>
      <c r="D19" s="24">
        <v>2022</v>
      </c>
      <c r="E19" s="12" t="s">
        <v>9</v>
      </c>
      <c r="F19" s="12" t="s">
        <v>11</v>
      </c>
      <c r="G19" s="12">
        <v>101082077</v>
      </c>
      <c r="H19" s="12" t="s">
        <v>10</v>
      </c>
      <c r="I19" s="12" t="s">
        <v>86</v>
      </c>
      <c r="J19" s="12" t="s">
        <v>87</v>
      </c>
      <c r="K19" s="12" t="s">
        <v>88</v>
      </c>
      <c r="L19" s="12" t="s">
        <v>24</v>
      </c>
      <c r="M19" s="12" t="s">
        <v>25</v>
      </c>
      <c r="N19" s="19">
        <v>1</v>
      </c>
      <c r="O19" s="19">
        <v>1</v>
      </c>
      <c r="P19" s="19"/>
      <c r="Q19" s="19"/>
      <c r="R19" s="1"/>
      <c r="S19" s="1"/>
    </row>
    <row r="20" spans="1:19" ht="49.95" customHeight="1">
      <c r="B20" s="23"/>
      <c r="C20" s="24">
        <v>1</v>
      </c>
      <c r="D20" s="24">
        <v>2022</v>
      </c>
      <c r="E20" s="12" t="s">
        <v>9</v>
      </c>
      <c r="F20" s="12" t="s">
        <v>11</v>
      </c>
      <c r="G20" s="12">
        <v>101082077</v>
      </c>
      <c r="H20" s="12" t="s">
        <v>10</v>
      </c>
      <c r="I20" s="12" t="s">
        <v>102</v>
      </c>
      <c r="J20" s="12" t="s">
        <v>87</v>
      </c>
      <c r="K20" s="12" t="s">
        <v>88</v>
      </c>
      <c r="L20" s="12" t="s">
        <v>24</v>
      </c>
      <c r="M20" s="12" t="s">
        <v>25</v>
      </c>
      <c r="N20" s="19">
        <v>1</v>
      </c>
      <c r="O20" s="19">
        <v>1</v>
      </c>
      <c r="P20" s="19"/>
      <c r="Q20" s="19"/>
      <c r="R20" s="1"/>
      <c r="S20" s="1"/>
    </row>
    <row r="21" spans="1:19" ht="49.95" customHeight="1">
      <c r="B21" s="23"/>
      <c r="C21" s="24">
        <v>1</v>
      </c>
      <c r="D21" s="24">
        <v>2022</v>
      </c>
      <c r="E21" s="12" t="s">
        <v>9</v>
      </c>
      <c r="F21" s="12" t="s">
        <v>11</v>
      </c>
      <c r="G21" s="12">
        <v>101082077</v>
      </c>
      <c r="H21" s="12" t="s">
        <v>10</v>
      </c>
      <c r="I21" s="12" t="s">
        <v>99</v>
      </c>
      <c r="J21" s="12" t="s">
        <v>87</v>
      </c>
      <c r="K21" s="12" t="s">
        <v>88</v>
      </c>
      <c r="L21" s="12" t="s">
        <v>24</v>
      </c>
      <c r="M21" s="12" t="s">
        <v>25</v>
      </c>
      <c r="N21" s="19"/>
      <c r="O21" s="19"/>
      <c r="P21" s="19"/>
      <c r="Q21" s="19">
        <v>1</v>
      </c>
      <c r="R21" s="1"/>
      <c r="S21" s="1"/>
    </row>
    <row r="22" spans="1:19" ht="49.95" customHeight="1">
      <c r="A22" s="42" t="s">
        <v>276</v>
      </c>
      <c r="B22" s="27">
        <v>1</v>
      </c>
      <c r="C22" s="28">
        <v>1</v>
      </c>
      <c r="D22" s="28">
        <v>2022</v>
      </c>
      <c r="E22" s="13" t="s">
        <v>9</v>
      </c>
      <c r="F22" s="13" t="s">
        <v>11</v>
      </c>
      <c r="G22" s="13">
        <v>101082557</v>
      </c>
      <c r="H22" s="13" t="s">
        <v>20</v>
      </c>
      <c r="I22" s="13" t="s">
        <v>162</v>
      </c>
      <c r="J22" s="13" t="s">
        <v>158</v>
      </c>
      <c r="K22" s="13" t="s">
        <v>159</v>
      </c>
      <c r="L22" s="13" t="s">
        <v>31</v>
      </c>
      <c r="M22" s="13" t="s">
        <v>32</v>
      </c>
      <c r="N22" s="19"/>
      <c r="O22" s="19"/>
      <c r="P22" s="19"/>
      <c r="Q22" s="19"/>
      <c r="R22" s="1"/>
      <c r="S22" s="1"/>
    </row>
    <row r="23" spans="1:19" ht="49.95" customHeight="1">
      <c r="B23" s="23"/>
      <c r="C23" s="24">
        <v>1</v>
      </c>
      <c r="D23" s="24">
        <v>2022</v>
      </c>
      <c r="E23" s="13" t="s">
        <v>9</v>
      </c>
      <c r="F23" s="13" t="s">
        <v>11</v>
      </c>
      <c r="G23" s="13">
        <v>101082557</v>
      </c>
      <c r="H23" s="13" t="s">
        <v>10</v>
      </c>
      <c r="I23" s="13" t="s">
        <v>194</v>
      </c>
      <c r="J23" s="13" t="s">
        <v>158</v>
      </c>
      <c r="K23" s="13" t="s">
        <v>159</v>
      </c>
      <c r="L23" s="13" t="s">
        <v>149</v>
      </c>
      <c r="M23" s="13" t="s">
        <v>150</v>
      </c>
      <c r="N23" s="19"/>
      <c r="O23" s="19"/>
      <c r="P23" s="19"/>
      <c r="Q23" s="19"/>
      <c r="R23" s="1"/>
      <c r="S23" s="1"/>
    </row>
    <row r="24" spans="1:19" ht="49.95" customHeight="1">
      <c r="B24" s="23"/>
      <c r="C24" s="24">
        <v>1</v>
      </c>
      <c r="D24" s="24">
        <v>2022</v>
      </c>
      <c r="E24" s="13" t="s">
        <v>9</v>
      </c>
      <c r="F24" s="13" t="s">
        <v>11</v>
      </c>
      <c r="G24" s="13">
        <v>101082557</v>
      </c>
      <c r="H24" s="13" t="s">
        <v>10</v>
      </c>
      <c r="I24" s="13" t="s">
        <v>214</v>
      </c>
      <c r="J24" s="13" t="s">
        <v>158</v>
      </c>
      <c r="K24" s="13" t="s">
        <v>159</v>
      </c>
      <c r="L24" s="13" t="s">
        <v>154</v>
      </c>
      <c r="M24" s="13" t="s">
        <v>155</v>
      </c>
      <c r="N24" s="19"/>
      <c r="O24" s="19"/>
      <c r="P24" s="19"/>
      <c r="Q24" s="19"/>
      <c r="R24" s="1"/>
      <c r="S24" s="1"/>
    </row>
    <row r="25" spans="1:19" ht="49.95" customHeight="1">
      <c r="B25" s="23"/>
      <c r="C25" s="24">
        <v>1</v>
      </c>
      <c r="D25" s="24">
        <v>2022</v>
      </c>
      <c r="E25" s="13" t="s">
        <v>9</v>
      </c>
      <c r="F25" s="13" t="s">
        <v>11</v>
      </c>
      <c r="G25" s="13">
        <v>101082557</v>
      </c>
      <c r="H25" s="13" t="s">
        <v>10</v>
      </c>
      <c r="I25" s="13" t="s">
        <v>217</v>
      </c>
      <c r="J25" s="13" t="s">
        <v>158</v>
      </c>
      <c r="K25" s="13" t="s">
        <v>159</v>
      </c>
      <c r="L25" s="13" t="s">
        <v>136</v>
      </c>
      <c r="M25" s="13" t="s">
        <v>137</v>
      </c>
      <c r="N25" s="19"/>
      <c r="O25" s="19"/>
      <c r="P25" s="19"/>
      <c r="Q25" s="19"/>
      <c r="R25" s="1"/>
      <c r="S25" s="1"/>
    </row>
    <row r="26" spans="1:19" ht="49.95" customHeight="1">
      <c r="B26" s="23"/>
      <c r="C26" s="24">
        <v>1</v>
      </c>
      <c r="D26" s="24">
        <v>2022</v>
      </c>
      <c r="E26" s="13" t="s">
        <v>9</v>
      </c>
      <c r="F26" s="13" t="s">
        <v>11</v>
      </c>
      <c r="G26" s="13">
        <v>101082557</v>
      </c>
      <c r="H26" s="13" t="s">
        <v>10</v>
      </c>
      <c r="I26" s="13" t="s">
        <v>200</v>
      </c>
      <c r="J26" s="13" t="s">
        <v>158</v>
      </c>
      <c r="K26" s="13" t="s">
        <v>159</v>
      </c>
      <c r="L26" s="13" t="s">
        <v>31</v>
      </c>
      <c r="M26" s="13" t="s">
        <v>32</v>
      </c>
      <c r="N26" s="19"/>
      <c r="O26" s="19"/>
      <c r="P26" s="19"/>
      <c r="Q26" s="19"/>
      <c r="R26" s="1"/>
      <c r="S26" s="1"/>
    </row>
    <row r="27" spans="1:19" ht="49.95" customHeight="1">
      <c r="B27" s="23"/>
      <c r="C27" s="24">
        <v>1</v>
      </c>
      <c r="D27" s="24">
        <v>2022</v>
      </c>
      <c r="E27" s="13" t="s">
        <v>9</v>
      </c>
      <c r="F27" s="13" t="s">
        <v>11</v>
      </c>
      <c r="G27" s="13">
        <v>101082557</v>
      </c>
      <c r="H27" s="13" t="s">
        <v>59</v>
      </c>
      <c r="I27" s="13" t="s">
        <v>157</v>
      </c>
      <c r="J27" s="13" t="s">
        <v>158</v>
      </c>
      <c r="K27" s="13" t="s">
        <v>159</v>
      </c>
      <c r="L27" s="13" t="s">
        <v>31</v>
      </c>
      <c r="M27" s="13" t="s">
        <v>32</v>
      </c>
      <c r="N27" s="19"/>
      <c r="O27" s="19"/>
      <c r="P27" s="19"/>
      <c r="Q27" s="19"/>
      <c r="R27" s="1"/>
      <c r="S27" s="1"/>
    </row>
    <row r="28" spans="1:19" ht="49.95" customHeight="1">
      <c r="B28" s="23"/>
      <c r="C28" s="24">
        <v>1</v>
      </c>
      <c r="D28" s="24">
        <v>2022</v>
      </c>
      <c r="E28" s="13" t="s">
        <v>9</v>
      </c>
      <c r="F28" s="13" t="s">
        <v>11</v>
      </c>
      <c r="G28" s="13">
        <v>101082557</v>
      </c>
      <c r="H28" s="13" t="s">
        <v>10</v>
      </c>
      <c r="I28" s="13" t="s">
        <v>175</v>
      </c>
      <c r="J28" s="13" t="s">
        <v>158</v>
      </c>
      <c r="K28" s="13" t="s">
        <v>159</v>
      </c>
      <c r="L28" s="13" t="s">
        <v>24</v>
      </c>
      <c r="M28" s="13" t="s">
        <v>25</v>
      </c>
      <c r="N28" s="19">
        <v>1</v>
      </c>
      <c r="O28" s="19">
        <v>1</v>
      </c>
      <c r="P28" s="19"/>
      <c r="Q28" s="19"/>
      <c r="R28" s="1"/>
      <c r="S28" s="1"/>
    </row>
    <row r="29" spans="1:19" ht="49.95" customHeight="1">
      <c r="B29" s="23"/>
      <c r="C29" s="24">
        <v>1</v>
      </c>
      <c r="D29" s="24">
        <v>2022</v>
      </c>
      <c r="E29" s="13" t="s">
        <v>9</v>
      </c>
      <c r="F29" s="13" t="s">
        <v>11</v>
      </c>
      <c r="G29" s="13">
        <v>101082557</v>
      </c>
      <c r="H29" s="13" t="s">
        <v>10</v>
      </c>
      <c r="I29" s="13" t="s">
        <v>160</v>
      </c>
      <c r="J29" s="13" t="s">
        <v>158</v>
      </c>
      <c r="K29" s="13" t="s">
        <v>159</v>
      </c>
      <c r="L29" s="13" t="s">
        <v>24</v>
      </c>
      <c r="M29" s="13" t="s">
        <v>25</v>
      </c>
      <c r="N29" s="19">
        <v>1</v>
      </c>
      <c r="O29" s="19">
        <v>1</v>
      </c>
      <c r="P29" s="19"/>
      <c r="Q29" s="19"/>
      <c r="R29" s="1"/>
      <c r="S29" s="1"/>
    </row>
    <row r="30" spans="1:19" ht="49.95" customHeight="1">
      <c r="A30" s="43" t="s">
        <v>281</v>
      </c>
      <c r="B30" s="29">
        <v>1</v>
      </c>
      <c r="C30" s="30">
        <v>1</v>
      </c>
      <c r="D30" s="30">
        <v>2022</v>
      </c>
      <c r="E30" s="14" t="s">
        <v>9</v>
      </c>
      <c r="F30" s="14" t="s">
        <v>11</v>
      </c>
      <c r="G30" s="14">
        <v>101082621</v>
      </c>
      <c r="H30" s="14" t="s">
        <v>20</v>
      </c>
      <c r="I30" s="14" t="s">
        <v>138</v>
      </c>
      <c r="J30" s="14" t="s">
        <v>61</v>
      </c>
      <c r="K30" s="14" t="s">
        <v>62</v>
      </c>
      <c r="L30" s="14" t="s">
        <v>24</v>
      </c>
      <c r="M30" s="14" t="s">
        <v>25</v>
      </c>
      <c r="N30" s="19">
        <v>1</v>
      </c>
      <c r="O30" s="19">
        <v>1</v>
      </c>
      <c r="P30" s="19"/>
      <c r="Q30" s="19"/>
      <c r="R30" s="1"/>
      <c r="S30" s="1"/>
    </row>
    <row r="31" spans="1:19" ht="49.95" customHeight="1">
      <c r="B31" s="23"/>
      <c r="C31" s="24">
        <v>1</v>
      </c>
      <c r="D31" s="24">
        <v>2022</v>
      </c>
      <c r="E31" s="14" t="s">
        <v>9</v>
      </c>
      <c r="F31" s="14" t="s">
        <v>11</v>
      </c>
      <c r="G31" s="14">
        <v>101082621</v>
      </c>
      <c r="H31" s="14" t="s">
        <v>10</v>
      </c>
      <c r="I31" s="14" t="s">
        <v>111</v>
      </c>
      <c r="J31" s="14" t="s">
        <v>61</v>
      </c>
      <c r="K31" s="14" t="s">
        <v>62</v>
      </c>
      <c r="L31" s="14" t="s">
        <v>69</v>
      </c>
      <c r="M31" s="14" t="s">
        <v>70</v>
      </c>
      <c r="N31" s="19"/>
      <c r="O31" s="19"/>
      <c r="P31" s="19"/>
      <c r="Q31" s="19"/>
      <c r="R31" s="1"/>
      <c r="S31" s="1"/>
    </row>
    <row r="32" spans="1:19" ht="49.95" customHeight="1">
      <c r="B32" s="23"/>
      <c r="C32" s="24">
        <v>1</v>
      </c>
      <c r="D32" s="24">
        <v>2022</v>
      </c>
      <c r="E32" s="14" t="s">
        <v>9</v>
      </c>
      <c r="F32" s="14" t="s">
        <v>11</v>
      </c>
      <c r="G32" s="14">
        <v>101082621</v>
      </c>
      <c r="H32" s="14" t="s">
        <v>10</v>
      </c>
      <c r="I32" s="14" t="s">
        <v>130</v>
      </c>
      <c r="J32" s="14" t="s">
        <v>61</v>
      </c>
      <c r="K32" s="14" t="s">
        <v>62</v>
      </c>
      <c r="L32" s="14" t="s">
        <v>69</v>
      </c>
      <c r="M32" s="14" t="s">
        <v>70</v>
      </c>
      <c r="N32" s="19"/>
      <c r="O32" s="19"/>
      <c r="P32" s="19"/>
      <c r="Q32" s="19"/>
      <c r="R32" s="1"/>
      <c r="S32" s="1"/>
    </row>
    <row r="33" spans="1:19" ht="49.95" customHeight="1">
      <c r="B33" s="23"/>
      <c r="C33" s="24">
        <v>1</v>
      </c>
      <c r="D33" s="24">
        <v>2022</v>
      </c>
      <c r="E33" s="14" t="s">
        <v>9</v>
      </c>
      <c r="F33" s="14" t="s">
        <v>11</v>
      </c>
      <c r="G33" s="14">
        <v>101082621</v>
      </c>
      <c r="H33" s="14" t="s">
        <v>10</v>
      </c>
      <c r="I33" s="14" t="s">
        <v>125</v>
      </c>
      <c r="J33" s="14" t="s">
        <v>61</v>
      </c>
      <c r="K33" s="14" t="s">
        <v>62</v>
      </c>
      <c r="L33" s="14" t="s">
        <v>29</v>
      </c>
      <c r="M33" s="14" t="s">
        <v>30</v>
      </c>
      <c r="N33" s="19"/>
      <c r="O33" s="19"/>
      <c r="P33" s="19"/>
      <c r="Q33" s="19"/>
      <c r="R33" s="1"/>
      <c r="S33" s="1"/>
    </row>
    <row r="34" spans="1:19" ht="49.95" customHeight="1">
      <c r="B34" s="23"/>
      <c r="C34" s="24">
        <v>1</v>
      </c>
      <c r="D34" s="24">
        <v>2022</v>
      </c>
      <c r="E34" s="14" t="s">
        <v>9</v>
      </c>
      <c r="F34" s="14" t="s">
        <v>11</v>
      </c>
      <c r="G34" s="14">
        <v>101082621</v>
      </c>
      <c r="H34" s="14" t="s">
        <v>10</v>
      </c>
      <c r="I34" s="14" t="s">
        <v>186</v>
      </c>
      <c r="J34" s="14" t="s">
        <v>61</v>
      </c>
      <c r="K34" s="14" t="s">
        <v>62</v>
      </c>
      <c r="L34" s="14" t="s">
        <v>29</v>
      </c>
      <c r="M34" s="14" t="s">
        <v>30</v>
      </c>
      <c r="N34" s="19"/>
      <c r="O34" s="19"/>
      <c r="P34" s="19"/>
      <c r="Q34" s="19"/>
      <c r="R34" s="1"/>
      <c r="S34" s="1"/>
    </row>
    <row r="35" spans="1:19" ht="49.95" customHeight="1">
      <c r="B35" s="23"/>
      <c r="C35" s="24">
        <v>1</v>
      </c>
      <c r="D35" s="24">
        <v>2022</v>
      </c>
      <c r="E35" s="14" t="s">
        <v>9</v>
      </c>
      <c r="F35" s="14" t="s">
        <v>11</v>
      </c>
      <c r="G35" s="14">
        <v>101082621</v>
      </c>
      <c r="H35" s="14" t="s">
        <v>10</v>
      </c>
      <c r="I35" s="14" t="s">
        <v>199</v>
      </c>
      <c r="J35" s="14" t="s">
        <v>61</v>
      </c>
      <c r="K35" s="14" t="s">
        <v>62</v>
      </c>
      <c r="L35" s="14" t="s">
        <v>72</v>
      </c>
      <c r="M35" s="14" t="s">
        <v>73</v>
      </c>
      <c r="N35" s="19"/>
      <c r="O35" s="19"/>
      <c r="P35" s="19"/>
      <c r="Q35" s="19"/>
      <c r="R35" s="1"/>
      <c r="S35" s="1"/>
    </row>
    <row r="36" spans="1:19" ht="49.95" customHeight="1">
      <c r="B36" s="23"/>
      <c r="C36" s="24">
        <v>1</v>
      </c>
      <c r="D36" s="24">
        <v>2022</v>
      </c>
      <c r="E36" s="14" t="s">
        <v>9</v>
      </c>
      <c r="F36" s="14" t="s">
        <v>11</v>
      </c>
      <c r="G36" s="14">
        <v>101082621</v>
      </c>
      <c r="H36" s="14" t="s">
        <v>10</v>
      </c>
      <c r="I36" s="14" t="s">
        <v>210</v>
      </c>
      <c r="J36" s="14" t="s">
        <v>61</v>
      </c>
      <c r="K36" s="14" t="s">
        <v>62</v>
      </c>
      <c r="L36" s="14" t="s">
        <v>83</v>
      </c>
      <c r="M36" s="14" t="s">
        <v>84</v>
      </c>
      <c r="N36" s="19"/>
      <c r="O36" s="19"/>
      <c r="P36" s="19"/>
      <c r="Q36" s="19"/>
      <c r="R36" s="1"/>
      <c r="S36" s="1"/>
    </row>
    <row r="37" spans="1:19" ht="49.95" customHeight="1">
      <c r="B37" s="23"/>
      <c r="C37" s="24">
        <v>1</v>
      </c>
      <c r="D37" s="24">
        <v>2022</v>
      </c>
      <c r="E37" s="14" t="s">
        <v>9</v>
      </c>
      <c r="F37" s="14" t="s">
        <v>11</v>
      </c>
      <c r="G37" s="14">
        <v>101082621</v>
      </c>
      <c r="H37" s="14" t="s">
        <v>10</v>
      </c>
      <c r="I37" s="14" t="s">
        <v>60</v>
      </c>
      <c r="J37" s="14" t="s">
        <v>61</v>
      </c>
      <c r="K37" s="14" t="s">
        <v>62</v>
      </c>
      <c r="L37" s="14" t="s">
        <v>63</v>
      </c>
      <c r="M37" s="14" t="s">
        <v>64</v>
      </c>
      <c r="N37" s="19"/>
      <c r="O37" s="19"/>
      <c r="P37" s="19"/>
      <c r="Q37" s="19"/>
      <c r="R37" s="1"/>
      <c r="S37" s="1"/>
    </row>
    <row r="38" spans="1:19" ht="49.95" customHeight="1">
      <c r="B38" s="23"/>
      <c r="C38" s="24">
        <v>1</v>
      </c>
      <c r="D38" s="24">
        <v>2022</v>
      </c>
      <c r="E38" s="14" t="s">
        <v>9</v>
      </c>
      <c r="F38" s="14" t="s">
        <v>11</v>
      </c>
      <c r="G38" s="14">
        <v>101082621</v>
      </c>
      <c r="H38" s="14" t="s">
        <v>10</v>
      </c>
      <c r="I38" s="14" t="s">
        <v>235</v>
      </c>
      <c r="J38" s="14" t="s">
        <v>61</v>
      </c>
      <c r="K38" s="14" t="s">
        <v>62</v>
      </c>
      <c r="L38" s="14" t="s">
        <v>24</v>
      </c>
      <c r="M38" s="14" t="s">
        <v>25</v>
      </c>
      <c r="N38" s="19">
        <v>1</v>
      </c>
      <c r="O38" s="19">
        <v>1</v>
      </c>
      <c r="P38" s="19"/>
      <c r="Q38" s="19"/>
      <c r="R38" s="1"/>
      <c r="S38" s="1"/>
    </row>
    <row r="39" spans="1:19" ht="49.95" customHeight="1">
      <c r="B39" s="23"/>
      <c r="C39" s="24">
        <v>1</v>
      </c>
      <c r="D39" s="24">
        <v>2022</v>
      </c>
      <c r="E39" s="14" t="s">
        <v>9</v>
      </c>
      <c r="F39" s="14" t="s">
        <v>11</v>
      </c>
      <c r="G39" s="14">
        <v>101082621</v>
      </c>
      <c r="H39" s="14" t="s">
        <v>10</v>
      </c>
      <c r="I39" s="14" t="s">
        <v>163</v>
      </c>
      <c r="J39" s="14" t="s">
        <v>61</v>
      </c>
      <c r="K39" s="14" t="s">
        <v>62</v>
      </c>
      <c r="L39" s="14" t="s">
        <v>24</v>
      </c>
      <c r="M39" s="14" t="s">
        <v>25</v>
      </c>
      <c r="N39" s="19">
        <v>1</v>
      </c>
      <c r="O39" s="19"/>
      <c r="P39" s="19"/>
      <c r="Q39" s="19"/>
      <c r="R39" s="1"/>
      <c r="S39" s="1"/>
    </row>
    <row r="40" spans="1:19" ht="49.95" customHeight="1">
      <c r="A40" s="42"/>
      <c r="B40" s="31">
        <v>1</v>
      </c>
      <c r="C40" s="32">
        <v>1</v>
      </c>
      <c r="D40" s="32">
        <v>2022</v>
      </c>
      <c r="E40" s="15" t="s">
        <v>9</v>
      </c>
      <c r="F40" s="15" t="s">
        <v>11</v>
      </c>
      <c r="G40" s="15">
        <v>101082696</v>
      </c>
      <c r="H40" s="15" t="s">
        <v>20</v>
      </c>
      <c r="I40" s="15" t="s">
        <v>192</v>
      </c>
      <c r="J40" s="15" t="s">
        <v>16</v>
      </c>
      <c r="K40" s="15" t="s">
        <v>17</v>
      </c>
      <c r="L40" s="15" t="s">
        <v>24</v>
      </c>
      <c r="M40" s="15" t="s">
        <v>25</v>
      </c>
      <c r="N40" s="19">
        <v>1</v>
      </c>
      <c r="O40" s="19"/>
      <c r="P40" s="19"/>
      <c r="Q40" s="19"/>
      <c r="R40" s="1"/>
      <c r="S40" s="1"/>
    </row>
    <row r="41" spans="1:19" ht="49.95" customHeight="1">
      <c r="B41" s="23"/>
      <c r="C41" s="24">
        <v>1</v>
      </c>
      <c r="D41" s="24">
        <v>2022</v>
      </c>
      <c r="E41" s="15" t="s">
        <v>9</v>
      </c>
      <c r="F41" s="15" t="s">
        <v>11</v>
      </c>
      <c r="G41" s="15">
        <v>101082696</v>
      </c>
      <c r="H41" s="15" t="s">
        <v>10</v>
      </c>
      <c r="I41" s="15" t="s">
        <v>37</v>
      </c>
      <c r="J41" s="15" t="s">
        <v>16</v>
      </c>
      <c r="K41" s="15" t="s">
        <v>17</v>
      </c>
      <c r="L41" s="15" t="s">
        <v>18</v>
      </c>
      <c r="M41" s="15" t="s">
        <v>19</v>
      </c>
      <c r="N41" s="19"/>
      <c r="O41" s="19"/>
      <c r="P41" s="19"/>
      <c r="Q41" s="19"/>
      <c r="R41" s="1"/>
      <c r="S41" s="1"/>
    </row>
    <row r="42" spans="1:19" ht="49.95" customHeight="1">
      <c r="B42" s="23"/>
      <c r="C42" s="24">
        <v>1</v>
      </c>
      <c r="D42" s="24">
        <v>2022</v>
      </c>
      <c r="E42" s="15" t="s">
        <v>9</v>
      </c>
      <c r="F42" s="15" t="s">
        <v>11</v>
      </c>
      <c r="G42" s="15">
        <v>101082696</v>
      </c>
      <c r="H42" s="15" t="s">
        <v>10</v>
      </c>
      <c r="I42" s="15" t="s">
        <v>15</v>
      </c>
      <c r="J42" s="15" t="s">
        <v>16</v>
      </c>
      <c r="K42" s="15" t="s">
        <v>17</v>
      </c>
      <c r="L42" s="15" t="s">
        <v>18</v>
      </c>
      <c r="M42" s="15" t="s">
        <v>19</v>
      </c>
      <c r="N42" s="19"/>
      <c r="O42" s="19"/>
      <c r="P42" s="19"/>
      <c r="Q42" s="19"/>
      <c r="R42" s="1"/>
      <c r="S42" s="1"/>
    </row>
    <row r="43" spans="1:19" ht="49.95" customHeight="1">
      <c r="B43" s="23"/>
      <c r="C43" s="24">
        <v>1</v>
      </c>
      <c r="D43" s="24">
        <v>2022</v>
      </c>
      <c r="E43" s="15" t="s">
        <v>9</v>
      </c>
      <c r="F43" s="15" t="s">
        <v>11</v>
      </c>
      <c r="G43" s="15">
        <v>101082696</v>
      </c>
      <c r="H43" s="15" t="s">
        <v>10</v>
      </c>
      <c r="I43" s="15" t="s">
        <v>171</v>
      </c>
      <c r="J43" s="15" t="s">
        <v>16</v>
      </c>
      <c r="K43" s="15" t="s">
        <v>17</v>
      </c>
      <c r="L43" s="15" t="s">
        <v>18</v>
      </c>
      <c r="M43" s="15" t="s">
        <v>19</v>
      </c>
      <c r="N43" s="19"/>
      <c r="O43" s="19"/>
      <c r="P43" s="19"/>
      <c r="Q43" s="19"/>
      <c r="R43" s="1"/>
      <c r="S43" s="1"/>
    </row>
    <row r="44" spans="1:19" ht="49.95" customHeight="1">
      <c r="B44" s="23"/>
      <c r="C44" s="24">
        <v>1</v>
      </c>
      <c r="D44" s="24">
        <v>2022</v>
      </c>
      <c r="E44" s="15" t="s">
        <v>9</v>
      </c>
      <c r="F44" s="15" t="s">
        <v>11</v>
      </c>
      <c r="G44" s="15">
        <v>101082696</v>
      </c>
      <c r="H44" s="15" t="s">
        <v>10</v>
      </c>
      <c r="I44" s="15" t="s">
        <v>179</v>
      </c>
      <c r="J44" s="15" t="s">
        <v>16</v>
      </c>
      <c r="K44" s="15" t="s">
        <v>17</v>
      </c>
      <c r="L44" s="15" t="s">
        <v>18</v>
      </c>
      <c r="M44" s="15" t="s">
        <v>19</v>
      </c>
      <c r="N44" s="19"/>
      <c r="O44" s="19"/>
      <c r="P44" s="19"/>
      <c r="Q44" s="19"/>
      <c r="R44" s="1"/>
      <c r="S44" s="1"/>
    </row>
    <row r="45" spans="1:19" ht="49.95" customHeight="1">
      <c r="B45" s="23"/>
      <c r="C45" s="24">
        <v>1</v>
      </c>
      <c r="D45" s="24">
        <v>2022</v>
      </c>
      <c r="E45" s="15" t="s">
        <v>9</v>
      </c>
      <c r="F45" s="15" t="s">
        <v>11</v>
      </c>
      <c r="G45" s="15">
        <v>101082696</v>
      </c>
      <c r="H45" s="15" t="s">
        <v>10</v>
      </c>
      <c r="I45" s="15" t="s">
        <v>208</v>
      </c>
      <c r="J45" s="15" t="s">
        <v>16</v>
      </c>
      <c r="K45" s="15" t="s">
        <v>17</v>
      </c>
      <c r="L45" s="15" t="s">
        <v>67</v>
      </c>
      <c r="M45" s="15" t="s">
        <v>68</v>
      </c>
      <c r="N45" s="19"/>
      <c r="O45" s="19"/>
      <c r="P45" s="19"/>
      <c r="Q45" s="19"/>
      <c r="R45" s="1"/>
      <c r="S45" s="1"/>
    </row>
    <row r="46" spans="1:19" ht="49.95" customHeight="1">
      <c r="B46" s="23"/>
      <c r="C46" s="24">
        <v>1</v>
      </c>
      <c r="D46" s="24">
        <v>2022</v>
      </c>
      <c r="E46" s="15" t="s">
        <v>9</v>
      </c>
      <c r="F46" s="15" t="s">
        <v>11</v>
      </c>
      <c r="G46" s="15">
        <v>101082696</v>
      </c>
      <c r="H46" s="15" t="s">
        <v>10</v>
      </c>
      <c r="I46" s="15" t="s">
        <v>211</v>
      </c>
      <c r="J46" s="15" t="s">
        <v>16</v>
      </c>
      <c r="K46" s="15" t="s">
        <v>17</v>
      </c>
      <c r="L46" s="15" t="s">
        <v>136</v>
      </c>
      <c r="M46" s="15" t="s">
        <v>137</v>
      </c>
      <c r="N46" s="19"/>
      <c r="O46" s="19"/>
      <c r="P46" s="19"/>
      <c r="Q46" s="19"/>
      <c r="R46" s="1"/>
      <c r="S46" s="1"/>
    </row>
    <row r="47" spans="1:19" ht="49.95" customHeight="1">
      <c r="B47" s="23"/>
      <c r="C47" s="24">
        <v>1</v>
      </c>
      <c r="D47" s="24">
        <v>2022</v>
      </c>
      <c r="E47" s="15" t="s">
        <v>9</v>
      </c>
      <c r="F47" s="15" t="s">
        <v>11</v>
      </c>
      <c r="G47" s="15">
        <v>101082696</v>
      </c>
      <c r="H47" s="15" t="s">
        <v>10</v>
      </c>
      <c r="I47" s="15" t="s">
        <v>220</v>
      </c>
      <c r="J47" s="15" t="s">
        <v>16</v>
      </c>
      <c r="K47" s="15" t="s">
        <v>17</v>
      </c>
      <c r="L47" s="15" t="s">
        <v>147</v>
      </c>
      <c r="M47" s="15" t="s">
        <v>148</v>
      </c>
      <c r="N47" s="19"/>
      <c r="O47" s="19"/>
      <c r="P47" s="19"/>
      <c r="Q47" s="19"/>
      <c r="R47" s="1"/>
      <c r="S47" s="1"/>
    </row>
    <row r="48" spans="1:19" ht="49.95" customHeight="1">
      <c r="B48" s="23"/>
      <c r="C48" s="24">
        <v>1</v>
      </c>
      <c r="D48" s="24">
        <v>2022</v>
      </c>
      <c r="E48" s="15" t="s">
        <v>9</v>
      </c>
      <c r="F48" s="15" t="s">
        <v>11</v>
      </c>
      <c r="G48" s="15">
        <v>101082696</v>
      </c>
      <c r="H48" s="15" t="s">
        <v>10</v>
      </c>
      <c r="I48" s="15" t="s">
        <v>227</v>
      </c>
      <c r="J48" s="15" t="s">
        <v>16</v>
      </c>
      <c r="K48" s="15" t="s">
        <v>17</v>
      </c>
      <c r="L48" s="15" t="s">
        <v>196</v>
      </c>
      <c r="M48" s="15" t="s">
        <v>197</v>
      </c>
      <c r="N48" s="19"/>
      <c r="O48" s="19"/>
      <c r="P48" s="19"/>
      <c r="Q48" s="19"/>
      <c r="R48" s="1"/>
      <c r="S48" s="1"/>
    </row>
    <row r="49" spans="2:19" ht="49.95" customHeight="1">
      <c r="B49" s="23"/>
      <c r="C49" s="24">
        <v>1</v>
      </c>
      <c r="D49" s="24">
        <v>2022</v>
      </c>
      <c r="E49" s="15" t="s">
        <v>9</v>
      </c>
      <c r="F49" s="15" t="s">
        <v>11</v>
      </c>
      <c r="G49" s="15">
        <v>101082696</v>
      </c>
      <c r="H49" s="15" t="s">
        <v>10</v>
      </c>
      <c r="I49" s="15" t="s">
        <v>120</v>
      </c>
      <c r="J49" s="15" t="s">
        <v>16</v>
      </c>
      <c r="K49" s="15" t="s">
        <v>17</v>
      </c>
      <c r="L49" s="15" t="s">
        <v>24</v>
      </c>
      <c r="M49" s="15" t="s">
        <v>25</v>
      </c>
      <c r="N49" s="19">
        <v>1</v>
      </c>
      <c r="O49" s="19">
        <v>1</v>
      </c>
      <c r="P49" s="19"/>
      <c r="Q49" s="19"/>
      <c r="R49" s="1"/>
      <c r="S49" s="1"/>
    </row>
    <row r="50" spans="2:19" ht="49.95" customHeight="1">
      <c r="B50" s="23"/>
      <c r="C50" s="24">
        <v>1</v>
      </c>
      <c r="D50" s="24">
        <v>2022</v>
      </c>
      <c r="E50" s="15" t="s">
        <v>9</v>
      </c>
      <c r="F50" s="15" t="s">
        <v>11</v>
      </c>
      <c r="G50" s="15">
        <v>101082696</v>
      </c>
      <c r="H50" s="15" t="s">
        <v>10</v>
      </c>
      <c r="I50" s="15" t="s">
        <v>240</v>
      </c>
      <c r="J50" s="15" t="s">
        <v>16</v>
      </c>
      <c r="K50" s="15" t="s">
        <v>17</v>
      </c>
      <c r="L50" s="15" t="s">
        <v>24</v>
      </c>
      <c r="M50" s="15" t="s">
        <v>25</v>
      </c>
      <c r="N50" s="19">
        <v>1</v>
      </c>
      <c r="O50" s="19">
        <v>1</v>
      </c>
      <c r="P50" s="19"/>
      <c r="Q50" s="19"/>
      <c r="R50" s="1"/>
      <c r="S50" s="1"/>
    </row>
    <row r="51" spans="2:19" ht="49.95" customHeight="1">
      <c r="B51" s="23"/>
      <c r="C51" s="24">
        <v>1</v>
      </c>
      <c r="D51" s="24">
        <v>2022</v>
      </c>
      <c r="E51" s="15" t="s">
        <v>9</v>
      </c>
      <c r="F51" s="15" t="s">
        <v>11</v>
      </c>
      <c r="G51" s="15">
        <v>101082696</v>
      </c>
      <c r="H51" s="15" t="s">
        <v>10</v>
      </c>
      <c r="I51" s="15" t="s">
        <v>163</v>
      </c>
      <c r="J51" s="15" t="s">
        <v>16</v>
      </c>
      <c r="K51" s="15" t="s">
        <v>17</v>
      </c>
      <c r="L51" s="15" t="s">
        <v>24</v>
      </c>
      <c r="M51" s="15" t="s">
        <v>25</v>
      </c>
      <c r="N51" s="19">
        <v>1</v>
      </c>
      <c r="O51" s="19"/>
      <c r="P51" s="19"/>
      <c r="Q51" s="19"/>
      <c r="R51" s="1"/>
      <c r="S51" s="1"/>
    </row>
    <row r="52" spans="2:19" ht="49.95" customHeight="1">
      <c r="B52" s="23"/>
      <c r="C52" s="24">
        <v>1</v>
      </c>
      <c r="D52" s="24">
        <v>2022</v>
      </c>
      <c r="E52" s="15" t="s">
        <v>9</v>
      </c>
      <c r="F52" s="15" t="s">
        <v>11</v>
      </c>
      <c r="G52" s="15">
        <v>101082696</v>
      </c>
      <c r="H52" s="15" t="s">
        <v>10</v>
      </c>
      <c r="I52" s="15" t="s">
        <v>52</v>
      </c>
      <c r="J52" s="15" t="s">
        <v>16</v>
      </c>
      <c r="K52" s="15" t="s">
        <v>17</v>
      </c>
      <c r="L52" s="15" t="s">
        <v>24</v>
      </c>
      <c r="M52" s="15" t="s">
        <v>25</v>
      </c>
      <c r="N52" s="19"/>
      <c r="O52" s="19"/>
      <c r="P52" s="19"/>
      <c r="Q52" s="19">
        <v>1</v>
      </c>
      <c r="R52" s="1"/>
      <c r="S52" s="1"/>
    </row>
    <row r="53" spans="2:19" ht="49.95" customHeight="1">
      <c r="B53" s="23"/>
      <c r="C53" s="24">
        <v>1</v>
      </c>
      <c r="D53" s="24">
        <v>2022</v>
      </c>
      <c r="E53" s="15" t="s">
        <v>9</v>
      </c>
      <c r="F53" s="15" t="s">
        <v>11</v>
      </c>
      <c r="G53" s="15">
        <v>101082696</v>
      </c>
      <c r="H53" s="15" t="s">
        <v>10</v>
      </c>
      <c r="I53" s="15" t="s">
        <v>112</v>
      </c>
      <c r="J53" s="15" t="s">
        <v>16</v>
      </c>
      <c r="K53" s="15" t="s">
        <v>17</v>
      </c>
      <c r="L53" s="15" t="s">
        <v>24</v>
      </c>
      <c r="M53" s="15" t="s">
        <v>25</v>
      </c>
      <c r="N53" s="19"/>
      <c r="O53" s="19"/>
      <c r="P53" s="19"/>
      <c r="Q53" s="19">
        <v>1</v>
      </c>
      <c r="R53" s="1"/>
      <c r="S53" s="1"/>
    </row>
    <row r="54" spans="2:19" ht="49.95" customHeight="1">
      <c r="B54" s="23"/>
      <c r="C54" s="24">
        <v>1</v>
      </c>
      <c r="D54" s="24">
        <v>2022</v>
      </c>
      <c r="E54" s="15" t="s">
        <v>9</v>
      </c>
      <c r="F54" s="15" t="s">
        <v>11</v>
      </c>
      <c r="G54" s="15">
        <v>101082696</v>
      </c>
      <c r="H54" s="15" t="s">
        <v>10</v>
      </c>
      <c r="I54" s="15" t="s">
        <v>161</v>
      </c>
      <c r="J54" s="15" t="s">
        <v>16</v>
      </c>
      <c r="K54" s="15" t="s">
        <v>17</v>
      </c>
      <c r="L54" s="15" t="s">
        <v>24</v>
      </c>
      <c r="M54" s="15" t="s">
        <v>25</v>
      </c>
      <c r="N54" s="19"/>
      <c r="O54" s="19"/>
      <c r="P54" s="19"/>
      <c r="Q54" s="19">
        <v>1</v>
      </c>
      <c r="R54" s="1"/>
      <c r="S54" s="1"/>
    </row>
    <row r="55" spans="2:19" ht="49.95" customHeight="1">
      <c r="B55" s="23"/>
      <c r="C55" s="24">
        <v>1</v>
      </c>
      <c r="D55" s="24">
        <v>2022</v>
      </c>
      <c r="E55" s="15" t="s">
        <v>9</v>
      </c>
      <c r="F55" s="15" t="s">
        <v>11</v>
      </c>
      <c r="G55" s="15">
        <v>101082696</v>
      </c>
      <c r="H55" s="15" t="s">
        <v>10</v>
      </c>
      <c r="I55" s="15" t="s">
        <v>33</v>
      </c>
      <c r="J55" s="15" t="s">
        <v>16</v>
      </c>
      <c r="K55" s="15" t="s">
        <v>17</v>
      </c>
      <c r="L55" s="15" t="s">
        <v>24</v>
      </c>
      <c r="M55" s="15" t="s">
        <v>25</v>
      </c>
      <c r="N55" s="19"/>
      <c r="O55" s="19"/>
      <c r="P55" s="19"/>
      <c r="Q55" s="19">
        <v>1</v>
      </c>
      <c r="R55" s="1"/>
      <c r="S55" s="1"/>
    </row>
    <row r="56" spans="2:19" ht="49.95" customHeight="1">
      <c r="B56" s="33">
        <v>1</v>
      </c>
      <c r="C56" s="34">
        <v>1</v>
      </c>
      <c r="D56" s="34">
        <v>2022</v>
      </c>
      <c r="E56" s="16" t="s">
        <v>9</v>
      </c>
      <c r="F56" s="16" t="s">
        <v>11</v>
      </c>
      <c r="G56" s="16">
        <v>101082858</v>
      </c>
      <c r="H56" s="16" t="s">
        <v>20</v>
      </c>
      <c r="I56" s="16" t="s">
        <v>153</v>
      </c>
      <c r="J56" s="16" t="s">
        <v>39</v>
      </c>
      <c r="K56" s="16" t="s">
        <v>40</v>
      </c>
      <c r="L56" s="16" t="s">
        <v>72</v>
      </c>
      <c r="M56" s="16" t="s">
        <v>73</v>
      </c>
      <c r="N56" s="19"/>
      <c r="O56" s="19"/>
      <c r="P56" s="19"/>
      <c r="Q56" s="19"/>
      <c r="R56" s="1"/>
      <c r="S56" s="1"/>
    </row>
    <row r="57" spans="2:19" ht="49.95" customHeight="1">
      <c r="B57" s="23"/>
      <c r="C57" s="24">
        <v>1</v>
      </c>
      <c r="D57" s="24">
        <v>2022</v>
      </c>
      <c r="E57" s="16" t="s">
        <v>9</v>
      </c>
      <c r="F57" s="16" t="s">
        <v>11</v>
      </c>
      <c r="G57" s="16">
        <v>101082858</v>
      </c>
      <c r="H57" s="16" t="s">
        <v>10</v>
      </c>
      <c r="I57" s="16" t="s">
        <v>169</v>
      </c>
      <c r="J57" s="16" t="s">
        <v>39</v>
      </c>
      <c r="K57" s="16" t="s">
        <v>40</v>
      </c>
      <c r="L57" s="16" t="s">
        <v>136</v>
      </c>
      <c r="M57" s="16" t="s">
        <v>137</v>
      </c>
      <c r="N57" s="19"/>
      <c r="O57" s="19"/>
      <c r="P57" s="19"/>
      <c r="Q57" s="19"/>
      <c r="R57" s="1"/>
      <c r="S57" s="1"/>
    </row>
    <row r="58" spans="2:19" ht="49.95" customHeight="1">
      <c r="B58" s="23"/>
      <c r="C58" s="24">
        <v>1</v>
      </c>
      <c r="D58" s="24">
        <v>2022</v>
      </c>
      <c r="E58" s="16" t="s">
        <v>9</v>
      </c>
      <c r="F58" s="16" t="s">
        <v>11</v>
      </c>
      <c r="G58" s="16">
        <v>101082858</v>
      </c>
      <c r="H58" s="16" t="s">
        <v>10</v>
      </c>
      <c r="I58" s="16" t="s">
        <v>178</v>
      </c>
      <c r="J58" s="16" t="s">
        <v>39</v>
      </c>
      <c r="K58" s="16" t="s">
        <v>40</v>
      </c>
      <c r="L58" s="16" t="s">
        <v>63</v>
      </c>
      <c r="M58" s="16" t="s">
        <v>64</v>
      </c>
      <c r="N58" s="19"/>
      <c r="O58" s="19"/>
      <c r="P58" s="19"/>
      <c r="Q58" s="19"/>
      <c r="R58" s="1"/>
      <c r="S58" s="1"/>
    </row>
    <row r="59" spans="2:19" ht="49.95" customHeight="1">
      <c r="B59" s="23"/>
      <c r="C59" s="24">
        <v>1</v>
      </c>
      <c r="D59" s="24">
        <v>2022</v>
      </c>
      <c r="E59" s="16" t="s">
        <v>9</v>
      </c>
      <c r="F59" s="16" t="s">
        <v>11</v>
      </c>
      <c r="G59" s="16">
        <v>101082858</v>
      </c>
      <c r="H59" s="16" t="s">
        <v>10</v>
      </c>
      <c r="I59" s="16" t="s">
        <v>195</v>
      </c>
      <c r="J59" s="16" t="s">
        <v>39</v>
      </c>
      <c r="K59" s="16" t="s">
        <v>40</v>
      </c>
      <c r="L59" s="16" t="s">
        <v>145</v>
      </c>
      <c r="M59" s="16" t="s">
        <v>146</v>
      </c>
      <c r="N59" s="19"/>
      <c r="O59" s="19"/>
      <c r="P59" s="19"/>
      <c r="Q59" s="19"/>
      <c r="R59" s="1"/>
      <c r="S59" s="1"/>
    </row>
    <row r="60" spans="2:19" ht="49.95" customHeight="1">
      <c r="B60" s="23"/>
      <c r="C60" s="24">
        <v>1</v>
      </c>
      <c r="D60" s="24">
        <v>2022</v>
      </c>
      <c r="E60" s="16" t="s">
        <v>9</v>
      </c>
      <c r="F60" s="16" t="s">
        <v>11</v>
      </c>
      <c r="G60" s="16">
        <v>101082858</v>
      </c>
      <c r="H60" s="16" t="s">
        <v>10</v>
      </c>
      <c r="I60" s="16" t="s">
        <v>66</v>
      </c>
      <c r="J60" s="16" t="s">
        <v>39</v>
      </c>
      <c r="K60" s="16" t="s">
        <v>40</v>
      </c>
      <c r="L60" s="16" t="s">
        <v>41</v>
      </c>
      <c r="M60" s="16" t="s">
        <v>42</v>
      </c>
      <c r="N60" s="19"/>
      <c r="O60" s="19"/>
      <c r="P60" s="19"/>
      <c r="Q60" s="19"/>
      <c r="R60" s="1"/>
      <c r="S60" s="1"/>
    </row>
    <row r="61" spans="2:19" ht="49.95" customHeight="1">
      <c r="B61" s="23"/>
      <c r="C61" s="24">
        <v>1</v>
      </c>
      <c r="D61" s="24">
        <v>2022</v>
      </c>
      <c r="E61" s="16" t="s">
        <v>9</v>
      </c>
      <c r="F61" s="16" t="s">
        <v>11</v>
      </c>
      <c r="G61" s="16">
        <v>101082858</v>
      </c>
      <c r="H61" s="16" t="s">
        <v>10</v>
      </c>
      <c r="I61" s="16" t="s">
        <v>128</v>
      </c>
      <c r="J61" s="16" t="s">
        <v>39</v>
      </c>
      <c r="K61" s="16" t="s">
        <v>40</v>
      </c>
      <c r="L61" s="16" t="s">
        <v>41</v>
      </c>
      <c r="M61" s="16" t="s">
        <v>42</v>
      </c>
      <c r="N61" s="19"/>
      <c r="O61" s="19"/>
      <c r="P61" s="19"/>
      <c r="Q61" s="19"/>
      <c r="R61" s="1"/>
      <c r="S61" s="1"/>
    </row>
    <row r="62" spans="2:19" ht="49.95" customHeight="1">
      <c r="B62" s="23"/>
      <c r="C62" s="24">
        <v>1</v>
      </c>
      <c r="D62" s="24">
        <v>2022</v>
      </c>
      <c r="E62" s="16" t="s">
        <v>9</v>
      </c>
      <c r="F62" s="16" t="s">
        <v>11</v>
      </c>
      <c r="G62" s="16">
        <v>101082858</v>
      </c>
      <c r="H62" s="16" t="s">
        <v>10</v>
      </c>
      <c r="I62" s="16" t="s">
        <v>144</v>
      </c>
      <c r="J62" s="16" t="s">
        <v>39</v>
      </c>
      <c r="K62" s="16" t="s">
        <v>40</v>
      </c>
      <c r="L62" s="16" t="s">
        <v>41</v>
      </c>
      <c r="M62" s="16" t="s">
        <v>42</v>
      </c>
      <c r="N62" s="19"/>
      <c r="O62" s="19"/>
      <c r="P62" s="19"/>
      <c r="Q62" s="19"/>
      <c r="R62" s="1"/>
      <c r="S62" s="1"/>
    </row>
    <row r="63" spans="2:19" ht="49.95" customHeight="1">
      <c r="B63" s="23"/>
      <c r="C63" s="24">
        <v>1</v>
      </c>
      <c r="D63" s="24">
        <v>2022</v>
      </c>
      <c r="E63" s="16" t="s">
        <v>9</v>
      </c>
      <c r="F63" s="16" t="s">
        <v>11</v>
      </c>
      <c r="G63" s="16">
        <v>101082858</v>
      </c>
      <c r="H63" s="16" t="s">
        <v>10</v>
      </c>
      <c r="I63" s="16" t="s">
        <v>79</v>
      </c>
      <c r="J63" s="16" t="s">
        <v>39</v>
      </c>
      <c r="K63" s="16" t="s">
        <v>40</v>
      </c>
      <c r="L63" s="16" t="s">
        <v>46</v>
      </c>
      <c r="M63" s="16" t="s">
        <v>47</v>
      </c>
      <c r="N63" s="19"/>
      <c r="O63" s="19"/>
      <c r="P63" s="19"/>
      <c r="Q63" s="19"/>
      <c r="R63" s="1"/>
      <c r="S63" s="1"/>
    </row>
    <row r="64" spans="2:19" ht="49.95" customHeight="1">
      <c r="B64" s="23"/>
      <c r="C64" s="24">
        <v>1</v>
      </c>
      <c r="D64" s="24">
        <v>2022</v>
      </c>
      <c r="E64" s="16" t="s">
        <v>9</v>
      </c>
      <c r="F64" s="16" t="s">
        <v>11</v>
      </c>
      <c r="G64" s="16">
        <v>101082858</v>
      </c>
      <c r="H64" s="16" t="s">
        <v>10</v>
      </c>
      <c r="I64" s="16" t="s">
        <v>204</v>
      </c>
      <c r="J64" s="16" t="s">
        <v>39</v>
      </c>
      <c r="K64" s="16" t="s">
        <v>40</v>
      </c>
      <c r="L64" s="16" t="s">
        <v>46</v>
      </c>
      <c r="M64" s="16" t="s">
        <v>47</v>
      </c>
      <c r="N64" s="19"/>
      <c r="O64" s="19"/>
      <c r="P64" s="19"/>
      <c r="Q64" s="19"/>
      <c r="R64" s="1"/>
      <c r="S64" s="1"/>
    </row>
    <row r="65" spans="1:19" ht="49.95" customHeight="1">
      <c r="B65" s="23"/>
      <c r="C65" s="24">
        <v>1</v>
      </c>
      <c r="D65" s="24">
        <v>2022</v>
      </c>
      <c r="E65" s="16" t="s">
        <v>9</v>
      </c>
      <c r="F65" s="16" t="s">
        <v>11</v>
      </c>
      <c r="G65" s="16">
        <v>101082858</v>
      </c>
      <c r="H65" s="16" t="s">
        <v>10</v>
      </c>
      <c r="I65" s="16" t="s">
        <v>185</v>
      </c>
      <c r="J65" s="16" t="s">
        <v>39</v>
      </c>
      <c r="K65" s="16" t="s">
        <v>40</v>
      </c>
      <c r="L65" s="16" t="s">
        <v>46</v>
      </c>
      <c r="M65" s="16" t="s">
        <v>47</v>
      </c>
      <c r="N65" s="19"/>
      <c r="O65" s="19"/>
      <c r="P65" s="19"/>
      <c r="Q65" s="19"/>
      <c r="R65" s="1"/>
      <c r="S65" s="1"/>
    </row>
    <row r="66" spans="1:19" ht="49.95" customHeight="1">
      <c r="B66" s="23"/>
      <c r="C66" s="24">
        <v>1</v>
      </c>
      <c r="D66" s="24">
        <v>2022</v>
      </c>
      <c r="E66" s="16" t="s">
        <v>9</v>
      </c>
      <c r="F66" s="16" t="s">
        <v>11</v>
      </c>
      <c r="G66" s="16">
        <v>101082858</v>
      </c>
      <c r="H66" s="16" t="s">
        <v>10</v>
      </c>
      <c r="I66" s="16" t="s">
        <v>110</v>
      </c>
      <c r="J66" s="16" t="s">
        <v>39</v>
      </c>
      <c r="K66" s="16" t="s">
        <v>40</v>
      </c>
      <c r="L66" s="16" t="s">
        <v>24</v>
      </c>
      <c r="M66" s="16" t="s">
        <v>25</v>
      </c>
      <c r="N66" s="19">
        <v>1</v>
      </c>
      <c r="O66" s="19">
        <v>1</v>
      </c>
      <c r="P66" s="19"/>
      <c r="Q66" s="19"/>
      <c r="R66" s="1"/>
      <c r="S66" s="1"/>
    </row>
    <row r="67" spans="1:19" ht="49.95" customHeight="1">
      <c r="B67" s="23"/>
      <c r="C67" s="24">
        <v>1</v>
      </c>
      <c r="D67" s="24">
        <v>2022</v>
      </c>
      <c r="E67" s="16" t="s">
        <v>9</v>
      </c>
      <c r="F67" s="16" t="s">
        <v>11</v>
      </c>
      <c r="G67" s="16">
        <v>101082858</v>
      </c>
      <c r="H67" s="16" t="s">
        <v>10</v>
      </c>
      <c r="I67" s="16" t="s">
        <v>167</v>
      </c>
      <c r="J67" s="16" t="s">
        <v>39</v>
      </c>
      <c r="K67" s="16" t="s">
        <v>40</v>
      </c>
      <c r="L67" s="16" t="s">
        <v>24</v>
      </c>
      <c r="M67" s="16" t="s">
        <v>25</v>
      </c>
      <c r="N67" s="19">
        <v>1</v>
      </c>
      <c r="O67" s="19">
        <v>1</v>
      </c>
      <c r="P67" s="19"/>
      <c r="Q67" s="19"/>
      <c r="R67" s="1"/>
      <c r="S67" s="1"/>
    </row>
    <row r="68" spans="1:19" ht="49.95" customHeight="1">
      <c r="B68" s="23"/>
      <c r="C68" s="24">
        <v>1</v>
      </c>
      <c r="D68" s="24">
        <v>2022</v>
      </c>
      <c r="E68" s="16" t="s">
        <v>9</v>
      </c>
      <c r="F68" s="16" t="s">
        <v>11</v>
      </c>
      <c r="G68" s="16">
        <v>101082858</v>
      </c>
      <c r="H68" s="16" t="s">
        <v>10</v>
      </c>
      <c r="I68" s="16" t="s">
        <v>105</v>
      </c>
      <c r="J68" s="16" t="s">
        <v>39</v>
      </c>
      <c r="K68" s="16" t="s">
        <v>40</v>
      </c>
      <c r="L68" s="16" t="s">
        <v>24</v>
      </c>
      <c r="M68" s="16" t="s">
        <v>25</v>
      </c>
      <c r="N68" s="19">
        <v>1</v>
      </c>
      <c r="O68" s="19">
        <v>1</v>
      </c>
      <c r="P68" s="19"/>
      <c r="Q68" s="19"/>
      <c r="R68" s="1"/>
      <c r="S68" s="1"/>
    </row>
    <row r="69" spans="1:19" ht="49.95" customHeight="1">
      <c r="B69" s="23"/>
      <c r="C69" s="24">
        <v>1</v>
      </c>
      <c r="D69" s="24">
        <v>2022</v>
      </c>
      <c r="E69" s="16" t="s">
        <v>9</v>
      </c>
      <c r="F69" s="16" t="s">
        <v>11</v>
      </c>
      <c r="G69" s="16">
        <v>101082858</v>
      </c>
      <c r="H69" s="16" t="s">
        <v>10</v>
      </c>
      <c r="I69" s="16" t="s">
        <v>38</v>
      </c>
      <c r="J69" s="16" t="s">
        <v>39</v>
      </c>
      <c r="K69" s="16" t="s">
        <v>40</v>
      </c>
      <c r="L69" s="16" t="s">
        <v>24</v>
      </c>
      <c r="M69" s="16" t="s">
        <v>25</v>
      </c>
      <c r="N69" s="19"/>
      <c r="O69" s="19"/>
      <c r="P69" s="19"/>
      <c r="Q69" s="19">
        <v>1</v>
      </c>
      <c r="R69" s="1"/>
      <c r="S69" s="1"/>
    </row>
    <row r="70" spans="1:19" ht="49.95" customHeight="1">
      <c r="B70" s="23"/>
      <c r="C70" s="24">
        <v>1</v>
      </c>
      <c r="D70" s="24">
        <v>2022</v>
      </c>
      <c r="E70" s="16" t="s">
        <v>9</v>
      </c>
      <c r="F70" s="16" t="s">
        <v>11</v>
      </c>
      <c r="G70" s="16">
        <v>101082858</v>
      </c>
      <c r="H70" s="16" t="s">
        <v>10</v>
      </c>
      <c r="I70" s="16" t="s">
        <v>115</v>
      </c>
      <c r="J70" s="16" t="s">
        <v>39</v>
      </c>
      <c r="K70" s="16" t="s">
        <v>40</v>
      </c>
      <c r="L70" s="16" t="s">
        <v>24</v>
      </c>
      <c r="M70" s="16" t="s">
        <v>25</v>
      </c>
      <c r="N70" s="19">
        <v>1</v>
      </c>
      <c r="O70" s="19">
        <v>1</v>
      </c>
      <c r="P70" s="19"/>
      <c r="Q70" s="19"/>
      <c r="R70" s="1"/>
      <c r="S70" s="1"/>
    </row>
    <row r="71" spans="1:19" ht="49.95" customHeight="1">
      <c r="B71" s="23"/>
      <c r="C71" s="24">
        <v>1</v>
      </c>
      <c r="D71" s="24">
        <v>2022</v>
      </c>
      <c r="E71" s="16" t="s">
        <v>9</v>
      </c>
      <c r="F71" s="16" t="s">
        <v>11</v>
      </c>
      <c r="G71" s="16">
        <v>101082898</v>
      </c>
      <c r="H71" s="16" t="s">
        <v>10</v>
      </c>
      <c r="I71" s="16" t="s">
        <v>106</v>
      </c>
      <c r="J71" s="16" t="s">
        <v>107</v>
      </c>
      <c r="K71" s="16" t="s">
        <v>108</v>
      </c>
      <c r="L71" s="16" t="s">
        <v>24</v>
      </c>
      <c r="M71" s="16" t="s">
        <v>25</v>
      </c>
      <c r="N71" s="19"/>
      <c r="O71" s="19"/>
      <c r="P71" s="19"/>
      <c r="Q71" s="19">
        <v>1</v>
      </c>
      <c r="R71" s="1"/>
      <c r="S71" s="1"/>
    </row>
    <row r="72" spans="1:19" ht="49.95" customHeight="1">
      <c r="A72" s="42" t="s">
        <v>280</v>
      </c>
      <c r="B72" s="35">
        <v>1</v>
      </c>
      <c r="C72" s="22">
        <v>1</v>
      </c>
      <c r="D72" s="22">
        <v>2022</v>
      </c>
      <c r="E72" s="11" t="s">
        <v>9</v>
      </c>
      <c r="F72" s="11" t="s">
        <v>11</v>
      </c>
      <c r="G72" s="11">
        <v>101082898</v>
      </c>
      <c r="H72" s="11" t="s">
        <v>20</v>
      </c>
      <c r="I72" s="11" t="s">
        <v>226</v>
      </c>
      <c r="J72" s="11" t="s">
        <v>107</v>
      </c>
      <c r="K72" s="11" t="s">
        <v>108</v>
      </c>
      <c r="L72" s="11" t="s">
        <v>67</v>
      </c>
      <c r="M72" s="11" t="s">
        <v>68</v>
      </c>
      <c r="N72" s="19"/>
      <c r="O72" s="19"/>
      <c r="P72" s="19"/>
      <c r="Q72" s="19"/>
      <c r="R72" s="1"/>
      <c r="S72" s="1"/>
    </row>
    <row r="73" spans="1:19" ht="49.95" customHeight="1">
      <c r="B73" s="23"/>
      <c r="C73" s="24">
        <v>1</v>
      </c>
      <c r="D73" s="24">
        <v>2022</v>
      </c>
      <c r="E73" s="11" t="s">
        <v>9</v>
      </c>
      <c r="F73" s="11" t="s">
        <v>11</v>
      </c>
      <c r="G73" s="11">
        <v>101082898</v>
      </c>
      <c r="H73" s="11" t="s">
        <v>10</v>
      </c>
      <c r="I73" s="11" t="s">
        <v>206</v>
      </c>
      <c r="J73" s="11" t="s">
        <v>107</v>
      </c>
      <c r="K73" s="11" t="s">
        <v>108</v>
      </c>
      <c r="L73" s="11" t="s">
        <v>147</v>
      </c>
      <c r="M73" s="11" t="s">
        <v>148</v>
      </c>
      <c r="N73" s="19"/>
      <c r="O73" s="19"/>
      <c r="P73" s="19"/>
      <c r="Q73" s="19"/>
      <c r="R73" s="1"/>
      <c r="S73" s="1"/>
    </row>
    <row r="74" spans="1:19" ht="49.95" customHeight="1">
      <c r="B74" s="23"/>
      <c r="C74" s="24">
        <v>1</v>
      </c>
      <c r="D74" s="24">
        <v>2022</v>
      </c>
      <c r="E74" s="11" t="s">
        <v>9</v>
      </c>
      <c r="F74" s="11" t="s">
        <v>11</v>
      </c>
      <c r="G74" s="11">
        <v>101082898</v>
      </c>
      <c r="H74" s="11" t="s">
        <v>10</v>
      </c>
      <c r="I74" s="11" t="s">
        <v>209</v>
      </c>
      <c r="J74" s="11" t="s">
        <v>107</v>
      </c>
      <c r="K74" s="11" t="s">
        <v>108</v>
      </c>
      <c r="L74" s="11" t="s">
        <v>67</v>
      </c>
      <c r="M74" s="11" t="s">
        <v>68</v>
      </c>
      <c r="N74" s="19"/>
      <c r="O74" s="19"/>
      <c r="P74" s="19"/>
      <c r="Q74" s="19"/>
      <c r="R74" s="1"/>
      <c r="S74" s="1"/>
    </row>
    <row r="75" spans="1:19" ht="48" customHeight="1">
      <c r="B75" s="23"/>
      <c r="C75" s="24">
        <v>1</v>
      </c>
      <c r="D75" s="24">
        <v>2022</v>
      </c>
      <c r="E75" s="11" t="s">
        <v>9</v>
      </c>
      <c r="F75" s="11" t="s">
        <v>11</v>
      </c>
      <c r="G75" s="11">
        <v>101082898</v>
      </c>
      <c r="H75" s="11" t="s">
        <v>10</v>
      </c>
      <c r="I75" s="11" t="s">
        <v>212</v>
      </c>
      <c r="J75" s="11" t="s">
        <v>107</v>
      </c>
      <c r="K75" s="11" t="s">
        <v>108</v>
      </c>
      <c r="L75" s="11" t="s">
        <v>154</v>
      </c>
      <c r="M75" s="11" t="s">
        <v>155</v>
      </c>
      <c r="N75" s="19"/>
      <c r="O75" s="19"/>
      <c r="P75" s="19"/>
      <c r="Q75" s="19"/>
      <c r="R75" s="1"/>
      <c r="S75" s="1"/>
    </row>
    <row r="76" spans="1:19" ht="49.95" customHeight="1">
      <c r="B76" s="23"/>
      <c r="C76" s="24">
        <v>1</v>
      </c>
      <c r="D76" s="24">
        <v>2022</v>
      </c>
      <c r="E76" s="11" t="s">
        <v>9</v>
      </c>
      <c r="F76" s="11" t="s">
        <v>11</v>
      </c>
      <c r="G76" s="11">
        <v>101082898</v>
      </c>
      <c r="H76" s="11" t="s">
        <v>10</v>
      </c>
      <c r="I76" s="11" t="s">
        <v>126</v>
      </c>
      <c r="J76" s="11" t="s">
        <v>107</v>
      </c>
      <c r="K76" s="11" t="s">
        <v>108</v>
      </c>
      <c r="L76" s="11" t="s">
        <v>24</v>
      </c>
      <c r="M76" s="11" t="s">
        <v>25</v>
      </c>
      <c r="N76" s="19">
        <v>1</v>
      </c>
      <c r="O76" s="19">
        <v>1</v>
      </c>
      <c r="P76" s="19"/>
      <c r="Q76" s="19"/>
      <c r="R76" s="1"/>
      <c r="S76" s="1"/>
    </row>
    <row r="77" spans="1:19" ht="27.6" customHeight="1">
      <c r="B77" s="23"/>
      <c r="C77" s="24">
        <v>1</v>
      </c>
      <c r="D77" s="24">
        <v>2022</v>
      </c>
      <c r="E77" s="11" t="s">
        <v>9</v>
      </c>
      <c r="F77" s="11" t="s">
        <v>11</v>
      </c>
      <c r="G77" s="11">
        <v>101082898</v>
      </c>
      <c r="H77" s="11" t="s">
        <v>10</v>
      </c>
      <c r="I77" s="11" t="s">
        <v>118</v>
      </c>
      <c r="J77" s="11" t="s">
        <v>107</v>
      </c>
      <c r="K77" s="11" t="s">
        <v>108</v>
      </c>
      <c r="L77" s="11" t="s">
        <v>24</v>
      </c>
      <c r="M77" s="11" t="s">
        <v>25</v>
      </c>
      <c r="N77" s="19">
        <v>1</v>
      </c>
      <c r="O77" s="19">
        <v>1</v>
      </c>
      <c r="P77" s="19"/>
      <c r="Q77" s="19"/>
      <c r="R77" s="1"/>
      <c r="S77" s="1"/>
    </row>
    <row r="78" spans="1:19" ht="30" customHeight="1">
      <c r="B78" s="23"/>
      <c r="C78" s="24">
        <v>1</v>
      </c>
      <c r="D78" s="24">
        <v>2022</v>
      </c>
      <c r="E78" s="11" t="s">
        <v>9</v>
      </c>
      <c r="F78" s="11" t="s">
        <v>11</v>
      </c>
      <c r="G78" s="11">
        <v>101082898</v>
      </c>
      <c r="H78" s="11" t="s">
        <v>10</v>
      </c>
      <c r="I78" s="11" t="s">
        <v>192</v>
      </c>
      <c r="J78" s="11" t="s">
        <v>107</v>
      </c>
      <c r="K78" s="11" t="s">
        <v>108</v>
      </c>
      <c r="L78" s="11" t="s">
        <v>24</v>
      </c>
      <c r="M78" s="11" t="s">
        <v>25</v>
      </c>
      <c r="N78" s="19">
        <v>1</v>
      </c>
      <c r="O78" s="19"/>
      <c r="P78" s="19"/>
      <c r="Q78" s="19"/>
      <c r="R78" s="1"/>
      <c r="S78" s="1"/>
    </row>
    <row r="79" spans="1:19" ht="39" customHeight="1">
      <c r="B79" s="23"/>
      <c r="C79" s="24">
        <v>1</v>
      </c>
      <c r="D79" s="24">
        <v>2022</v>
      </c>
      <c r="E79" s="11" t="s">
        <v>9</v>
      </c>
      <c r="F79" s="11" t="s">
        <v>11</v>
      </c>
      <c r="G79" s="11">
        <v>101082898</v>
      </c>
      <c r="H79" s="11" t="s">
        <v>10</v>
      </c>
      <c r="I79" s="11" t="s">
        <v>127</v>
      </c>
      <c r="J79" s="11" t="s">
        <v>107</v>
      </c>
      <c r="K79" s="11" t="s">
        <v>108</v>
      </c>
      <c r="L79" s="11" t="s">
        <v>24</v>
      </c>
      <c r="M79" s="11" t="s">
        <v>25</v>
      </c>
      <c r="N79" s="19">
        <v>1</v>
      </c>
      <c r="O79" s="19">
        <v>1</v>
      </c>
      <c r="P79" s="19"/>
      <c r="Q79" s="19"/>
      <c r="R79" s="1"/>
      <c r="S79" s="1"/>
    </row>
    <row r="80" spans="1:19" ht="39" customHeight="1">
      <c r="B80" s="23"/>
      <c r="C80" s="24">
        <v>1</v>
      </c>
      <c r="D80" s="24">
        <v>2022</v>
      </c>
      <c r="E80" s="11" t="s">
        <v>9</v>
      </c>
      <c r="F80" s="11" t="s">
        <v>11</v>
      </c>
      <c r="G80" s="11">
        <v>101082898</v>
      </c>
      <c r="H80" s="11" t="s">
        <v>10</v>
      </c>
      <c r="I80" s="11" t="s">
        <v>121</v>
      </c>
      <c r="J80" s="11" t="s">
        <v>107</v>
      </c>
      <c r="K80" s="11" t="s">
        <v>108</v>
      </c>
      <c r="L80" s="11" t="s">
        <v>24</v>
      </c>
      <c r="M80" s="11" t="s">
        <v>25</v>
      </c>
      <c r="N80" s="19">
        <v>1</v>
      </c>
      <c r="O80" s="19">
        <v>1</v>
      </c>
      <c r="P80" s="19"/>
      <c r="Q80" s="19"/>
      <c r="R80" s="1"/>
      <c r="S80" s="1"/>
    </row>
    <row r="81" spans="1:19" ht="36.6" customHeight="1">
      <c r="B81" s="23"/>
      <c r="C81" s="24">
        <v>1</v>
      </c>
      <c r="D81" s="24">
        <v>2022</v>
      </c>
      <c r="E81" s="11" t="s">
        <v>9</v>
      </c>
      <c r="F81" s="11" t="s">
        <v>11</v>
      </c>
      <c r="G81" s="11">
        <v>101082898</v>
      </c>
      <c r="H81" s="11" t="s">
        <v>10</v>
      </c>
      <c r="I81" s="11" t="s">
        <v>129</v>
      </c>
      <c r="J81" s="11" t="s">
        <v>107</v>
      </c>
      <c r="K81" s="11" t="s">
        <v>108</v>
      </c>
      <c r="L81" s="11" t="s">
        <v>24</v>
      </c>
      <c r="M81" s="11" t="s">
        <v>25</v>
      </c>
      <c r="N81" s="19">
        <v>1</v>
      </c>
      <c r="O81" s="19">
        <v>1</v>
      </c>
      <c r="P81" s="19"/>
      <c r="Q81" s="19"/>
      <c r="R81" s="1"/>
      <c r="S81" s="1"/>
    </row>
    <row r="82" spans="1:19" ht="49.95" customHeight="1">
      <c r="B82" s="23"/>
      <c r="C82" s="24">
        <v>1</v>
      </c>
      <c r="D82" s="24">
        <v>2022</v>
      </c>
      <c r="E82" s="11" t="s">
        <v>9</v>
      </c>
      <c r="F82" s="11" t="s">
        <v>11</v>
      </c>
      <c r="G82" s="11">
        <v>101082898</v>
      </c>
      <c r="H82" s="11" t="s">
        <v>10</v>
      </c>
      <c r="I82" s="11" t="s">
        <v>237</v>
      </c>
      <c r="J82" s="11" t="s">
        <v>107</v>
      </c>
      <c r="K82" s="11" t="s">
        <v>108</v>
      </c>
      <c r="L82" s="11" t="s">
        <v>24</v>
      </c>
      <c r="M82" s="11" t="s">
        <v>25</v>
      </c>
      <c r="N82" s="19">
        <v>1</v>
      </c>
      <c r="O82" s="19">
        <v>1</v>
      </c>
      <c r="P82" s="19"/>
      <c r="Q82" s="19"/>
      <c r="R82" s="1"/>
      <c r="S82" s="1"/>
    </row>
    <row r="83" spans="1:19" ht="49.95" customHeight="1">
      <c r="B83" s="23"/>
      <c r="C83" s="24">
        <v>1</v>
      </c>
      <c r="D83" s="24">
        <v>2022</v>
      </c>
      <c r="E83" s="11" t="s">
        <v>9</v>
      </c>
      <c r="F83" s="11" t="s">
        <v>11</v>
      </c>
      <c r="G83" s="11">
        <v>101082898</v>
      </c>
      <c r="H83" s="11" t="s">
        <v>10</v>
      </c>
      <c r="I83" s="11" t="s">
        <v>236</v>
      </c>
      <c r="J83" s="11" t="s">
        <v>107</v>
      </c>
      <c r="K83" s="11" t="s">
        <v>108</v>
      </c>
      <c r="L83" s="11" t="s">
        <v>24</v>
      </c>
      <c r="M83" s="11" t="s">
        <v>25</v>
      </c>
      <c r="N83" s="19">
        <v>1</v>
      </c>
      <c r="O83" s="19">
        <v>1</v>
      </c>
      <c r="P83" s="19"/>
      <c r="Q83" s="19"/>
      <c r="R83" s="1"/>
      <c r="S83" s="1"/>
    </row>
    <row r="84" spans="1:19" ht="49.95" customHeight="1">
      <c r="A84" s="42" t="s">
        <v>275</v>
      </c>
      <c r="B84" s="36">
        <v>1</v>
      </c>
      <c r="C84" s="37">
        <v>1</v>
      </c>
      <c r="D84" s="17">
        <v>2022</v>
      </c>
      <c r="E84" s="17" t="s">
        <v>9</v>
      </c>
      <c r="F84" s="17" t="s">
        <v>11</v>
      </c>
      <c r="G84" s="17">
        <v>101082928</v>
      </c>
      <c r="H84" s="17" t="s">
        <v>20</v>
      </c>
      <c r="I84" s="17" t="s">
        <v>205</v>
      </c>
      <c r="J84" s="17" t="s">
        <v>100</v>
      </c>
      <c r="K84" s="17" t="s">
        <v>101</v>
      </c>
      <c r="L84" s="17" t="s">
        <v>145</v>
      </c>
      <c r="M84" s="17" t="s">
        <v>146</v>
      </c>
      <c r="N84" s="19"/>
      <c r="O84" s="19"/>
      <c r="P84" s="19"/>
      <c r="Q84" s="19"/>
      <c r="R84" s="1"/>
      <c r="S84" s="1"/>
    </row>
    <row r="85" spans="1:19" ht="49.95" customHeight="1">
      <c r="B85" s="23"/>
      <c r="C85" s="24">
        <v>1</v>
      </c>
      <c r="D85" s="24">
        <v>2022</v>
      </c>
      <c r="E85" s="17" t="s">
        <v>9</v>
      </c>
      <c r="F85" s="17" t="s">
        <v>11</v>
      </c>
      <c r="G85" s="17">
        <v>101082928</v>
      </c>
      <c r="H85" s="17" t="s">
        <v>10</v>
      </c>
      <c r="I85" s="17" t="s">
        <v>207</v>
      </c>
      <c r="J85" s="17" t="s">
        <v>100</v>
      </c>
      <c r="K85" s="17" t="s">
        <v>101</v>
      </c>
      <c r="L85" s="17" t="s">
        <v>147</v>
      </c>
      <c r="M85" s="17" t="s">
        <v>148</v>
      </c>
      <c r="N85" s="19"/>
      <c r="O85" s="19"/>
      <c r="P85" s="19"/>
      <c r="Q85" s="19"/>
      <c r="R85" s="1"/>
      <c r="S85" s="1"/>
    </row>
    <row r="86" spans="1:19" ht="49.95" customHeight="1">
      <c r="B86" s="23"/>
      <c r="C86" s="24">
        <v>1</v>
      </c>
      <c r="D86" s="24">
        <v>2022</v>
      </c>
      <c r="E86" s="17" t="s">
        <v>9</v>
      </c>
      <c r="F86" s="17" t="s">
        <v>11</v>
      </c>
      <c r="G86" s="17">
        <v>101082928</v>
      </c>
      <c r="H86" s="17" t="s">
        <v>10</v>
      </c>
      <c r="I86" s="17" t="s">
        <v>229</v>
      </c>
      <c r="J86" s="17" t="s">
        <v>100</v>
      </c>
      <c r="K86" s="17" t="s">
        <v>101</v>
      </c>
      <c r="L86" s="17" t="s">
        <v>76</v>
      </c>
      <c r="M86" s="17" t="s">
        <v>77</v>
      </c>
      <c r="N86" s="19"/>
      <c r="O86" s="19"/>
      <c r="P86" s="19"/>
      <c r="Q86" s="19"/>
      <c r="R86" s="1"/>
      <c r="S86" s="1"/>
    </row>
    <row r="87" spans="1:19" ht="49.95" customHeight="1">
      <c r="B87" s="23"/>
      <c r="C87" s="24">
        <v>1</v>
      </c>
      <c r="D87" s="24">
        <v>2022</v>
      </c>
      <c r="E87" s="17" t="s">
        <v>9</v>
      </c>
      <c r="F87" s="17" t="s">
        <v>11</v>
      </c>
      <c r="G87" s="17">
        <v>101082928</v>
      </c>
      <c r="H87" s="17" t="s">
        <v>10</v>
      </c>
      <c r="I87" s="17" t="s">
        <v>99</v>
      </c>
      <c r="J87" s="17" t="s">
        <v>100</v>
      </c>
      <c r="K87" s="17" t="s">
        <v>101</v>
      </c>
      <c r="L87" s="17" t="s">
        <v>24</v>
      </c>
      <c r="M87" s="17" t="s">
        <v>25</v>
      </c>
      <c r="N87" s="19"/>
      <c r="O87" s="19"/>
      <c r="P87" s="19"/>
      <c r="Q87" s="19">
        <v>1</v>
      </c>
      <c r="R87" s="1"/>
      <c r="S87" s="1"/>
    </row>
    <row r="88" spans="1:19" ht="49.95" customHeight="1">
      <c r="B88" s="23"/>
      <c r="C88" s="24">
        <v>1</v>
      </c>
      <c r="D88" s="24">
        <v>2022</v>
      </c>
      <c r="E88" s="17" t="s">
        <v>9</v>
      </c>
      <c r="F88" s="17" t="s">
        <v>11</v>
      </c>
      <c r="G88" s="17">
        <v>101082928</v>
      </c>
      <c r="H88" s="17" t="s">
        <v>10</v>
      </c>
      <c r="I88" s="17" t="s">
        <v>180</v>
      </c>
      <c r="J88" s="17" t="s">
        <v>100</v>
      </c>
      <c r="K88" s="17" t="s">
        <v>101</v>
      </c>
      <c r="L88" s="17" t="s">
        <v>24</v>
      </c>
      <c r="M88" s="17" t="s">
        <v>25</v>
      </c>
      <c r="N88" s="19">
        <v>1</v>
      </c>
      <c r="O88" s="19">
        <v>1</v>
      </c>
      <c r="P88" s="19"/>
      <c r="Q88" s="19"/>
      <c r="R88" s="1"/>
      <c r="S88" s="1"/>
    </row>
    <row r="89" spans="1:19" ht="49.95" customHeight="1">
      <c r="B89" s="23"/>
      <c r="C89" s="24">
        <v>1</v>
      </c>
      <c r="D89" s="24">
        <v>2022</v>
      </c>
      <c r="E89" s="17" t="s">
        <v>9</v>
      </c>
      <c r="F89" s="17" t="s">
        <v>11</v>
      </c>
      <c r="G89" s="17">
        <v>101082928</v>
      </c>
      <c r="H89" s="17" t="s">
        <v>10</v>
      </c>
      <c r="I89" s="17" t="s">
        <v>131</v>
      </c>
      <c r="J89" s="17" t="s">
        <v>100</v>
      </c>
      <c r="K89" s="17" t="s">
        <v>101</v>
      </c>
      <c r="L89" s="17" t="s">
        <v>24</v>
      </c>
      <c r="M89" s="17" t="s">
        <v>25</v>
      </c>
      <c r="N89" s="19">
        <v>1</v>
      </c>
      <c r="O89" s="19">
        <v>1</v>
      </c>
      <c r="P89" s="19"/>
      <c r="Q89" s="19"/>
      <c r="R89" s="1"/>
      <c r="S89" s="1"/>
    </row>
    <row r="90" spans="1:19" ht="49.95" customHeight="1">
      <c r="B90" s="23"/>
      <c r="C90" s="24">
        <v>1</v>
      </c>
      <c r="D90" s="24">
        <v>2022</v>
      </c>
      <c r="E90" s="17" t="s">
        <v>9</v>
      </c>
      <c r="F90" s="17" t="s">
        <v>11</v>
      </c>
      <c r="G90" s="17">
        <v>101082928</v>
      </c>
      <c r="H90" s="17" t="s">
        <v>10</v>
      </c>
      <c r="I90" s="17" t="s">
        <v>174</v>
      </c>
      <c r="J90" s="17" t="s">
        <v>100</v>
      </c>
      <c r="K90" s="17" t="s">
        <v>101</v>
      </c>
      <c r="L90" s="17" t="s">
        <v>24</v>
      </c>
      <c r="M90" s="17" t="s">
        <v>25</v>
      </c>
      <c r="N90" s="19">
        <v>1</v>
      </c>
      <c r="O90" s="19">
        <v>1</v>
      </c>
      <c r="P90" s="19"/>
      <c r="Q90" s="19"/>
      <c r="R90" s="1"/>
      <c r="S90" s="1"/>
    </row>
    <row r="91" spans="1:19" ht="49.95" customHeight="1">
      <c r="B91" s="23"/>
      <c r="C91" s="24">
        <v>1</v>
      </c>
      <c r="D91" s="24">
        <v>2022</v>
      </c>
      <c r="E91" s="17" t="s">
        <v>9</v>
      </c>
      <c r="F91" s="17" t="s">
        <v>11</v>
      </c>
      <c r="G91" s="17">
        <v>101082928</v>
      </c>
      <c r="H91" s="17" t="s">
        <v>10</v>
      </c>
      <c r="I91" s="17" t="s">
        <v>123</v>
      </c>
      <c r="J91" s="17" t="s">
        <v>100</v>
      </c>
      <c r="K91" s="17" t="s">
        <v>101</v>
      </c>
      <c r="L91" s="17" t="s">
        <v>24</v>
      </c>
      <c r="M91" s="17" t="s">
        <v>25</v>
      </c>
      <c r="N91" s="19">
        <v>1</v>
      </c>
      <c r="O91" s="19">
        <v>1</v>
      </c>
      <c r="P91" s="19"/>
      <c r="Q91" s="19"/>
      <c r="R91" s="1"/>
      <c r="S91" s="1"/>
    </row>
    <row r="92" spans="1:19" ht="49.95" customHeight="1">
      <c r="B92" s="23"/>
      <c r="C92" s="24">
        <v>1</v>
      </c>
      <c r="D92" s="24">
        <v>2022</v>
      </c>
      <c r="E92" s="17" t="s">
        <v>9</v>
      </c>
      <c r="F92" s="17" t="s">
        <v>11</v>
      </c>
      <c r="G92" s="17">
        <v>101082928</v>
      </c>
      <c r="H92" s="17" t="s">
        <v>10</v>
      </c>
      <c r="I92" s="17" t="s">
        <v>170</v>
      </c>
      <c r="J92" s="17" t="s">
        <v>100</v>
      </c>
      <c r="K92" s="17" t="s">
        <v>101</v>
      </c>
      <c r="L92" s="17" t="s">
        <v>24</v>
      </c>
      <c r="M92" s="17" t="s">
        <v>25</v>
      </c>
      <c r="N92" s="19">
        <v>1</v>
      </c>
      <c r="O92" s="19">
        <v>1</v>
      </c>
      <c r="P92" s="19"/>
      <c r="Q92" s="19"/>
      <c r="R92" s="1"/>
      <c r="S92" s="1"/>
    </row>
    <row r="93" spans="1:19" ht="49.95" customHeight="1">
      <c r="B93" s="23"/>
      <c r="C93" s="24">
        <v>1</v>
      </c>
      <c r="D93" s="24">
        <v>2022</v>
      </c>
      <c r="E93" s="17" t="s">
        <v>9</v>
      </c>
      <c r="F93" s="17" t="s">
        <v>11</v>
      </c>
      <c r="G93" s="17">
        <v>101082928</v>
      </c>
      <c r="H93" s="17" t="s">
        <v>10</v>
      </c>
      <c r="I93" s="17" t="s">
        <v>172</v>
      </c>
      <c r="J93" s="17" t="s">
        <v>100</v>
      </c>
      <c r="K93" s="17" t="s">
        <v>101</v>
      </c>
      <c r="L93" s="17" t="s">
        <v>24</v>
      </c>
      <c r="M93" s="17" t="s">
        <v>25</v>
      </c>
      <c r="N93" s="19">
        <v>1</v>
      </c>
      <c r="O93" s="19">
        <v>1</v>
      </c>
      <c r="P93" s="19"/>
      <c r="Q93" s="19"/>
      <c r="R93" s="1"/>
      <c r="S93" s="1"/>
    </row>
    <row r="94" spans="1:19" ht="49.95" customHeight="1">
      <c r="B94" s="23"/>
      <c r="C94" s="24">
        <v>1</v>
      </c>
      <c r="D94" s="24">
        <v>2022</v>
      </c>
      <c r="E94" s="17" t="s">
        <v>9</v>
      </c>
      <c r="F94" s="17" t="s">
        <v>11</v>
      </c>
      <c r="G94" s="17">
        <v>101082928</v>
      </c>
      <c r="H94" s="17" t="s">
        <v>10</v>
      </c>
      <c r="I94" s="17" t="s">
        <v>181</v>
      </c>
      <c r="J94" s="17" t="s">
        <v>100</v>
      </c>
      <c r="K94" s="17" t="s">
        <v>101</v>
      </c>
      <c r="L94" s="17" t="s">
        <v>24</v>
      </c>
      <c r="M94" s="17" t="s">
        <v>25</v>
      </c>
      <c r="N94" s="19">
        <v>1</v>
      </c>
      <c r="O94" s="19">
        <v>1</v>
      </c>
      <c r="P94" s="19"/>
      <c r="Q94" s="19"/>
      <c r="R94" s="1"/>
      <c r="S94" s="1"/>
    </row>
    <row r="95" spans="1:19" ht="49.95" customHeight="1">
      <c r="A95" s="42" t="s">
        <v>277</v>
      </c>
      <c r="B95" s="38">
        <v>1</v>
      </c>
      <c r="C95" s="39">
        <v>1</v>
      </c>
      <c r="D95" s="39">
        <v>2022</v>
      </c>
      <c r="E95" s="18" t="s">
        <v>9</v>
      </c>
      <c r="F95" s="18" t="s">
        <v>11</v>
      </c>
      <c r="G95" s="18">
        <v>101083023</v>
      </c>
      <c r="H95" s="18" t="s">
        <v>20</v>
      </c>
      <c r="I95" s="18" t="s">
        <v>139</v>
      </c>
      <c r="J95" s="18" t="s">
        <v>44</v>
      </c>
      <c r="K95" s="18" t="s">
        <v>45</v>
      </c>
      <c r="L95" s="18" t="s">
        <v>72</v>
      </c>
      <c r="M95" s="18" t="s">
        <v>73</v>
      </c>
      <c r="N95" s="19"/>
      <c r="O95" s="19"/>
      <c r="P95" s="19"/>
      <c r="Q95" s="19"/>
      <c r="R95" s="1"/>
      <c r="S95" s="1"/>
    </row>
    <row r="96" spans="1:19" ht="49.95" customHeight="1">
      <c r="B96" s="23"/>
      <c r="C96" s="24">
        <v>1</v>
      </c>
      <c r="D96" s="39">
        <v>2022</v>
      </c>
      <c r="E96" s="18" t="s">
        <v>9</v>
      </c>
      <c r="F96" s="18" t="s">
        <v>11</v>
      </c>
      <c r="G96" s="18">
        <v>101083023</v>
      </c>
      <c r="H96" s="18" t="s">
        <v>10</v>
      </c>
      <c r="I96" s="18" t="s">
        <v>216</v>
      </c>
      <c r="J96" s="18" t="s">
        <v>44</v>
      </c>
      <c r="K96" s="18" t="s">
        <v>45</v>
      </c>
      <c r="L96" s="18" t="s">
        <v>183</v>
      </c>
      <c r="M96" s="18" t="s">
        <v>184</v>
      </c>
      <c r="N96" s="19"/>
      <c r="O96" s="19"/>
      <c r="P96" s="19"/>
      <c r="Q96" s="19"/>
      <c r="R96" s="1"/>
      <c r="S96" s="1"/>
    </row>
    <row r="97" spans="1:19" ht="49.95" customHeight="1">
      <c r="B97" s="23"/>
      <c r="C97" s="24">
        <v>1</v>
      </c>
      <c r="D97" s="39">
        <v>2022</v>
      </c>
      <c r="E97" s="18" t="s">
        <v>9</v>
      </c>
      <c r="F97" s="18" t="s">
        <v>11</v>
      </c>
      <c r="G97" s="18">
        <v>101083023</v>
      </c>
      <c r="H97" s="18" t="s">
        <v>10</v>
      </c>
      <c r="I97" s="18" t="s">
        <v>223</v>
      </c>
      <c r="J97" s="18" t="s">
        <v>44</v>
      </c>
      <c r="K97" s="18" t="s">
        <v>45</v>
      </c>
      <c r="L97" s="18" t="s">
        <v>140</v>
      </c>
      <c r="M97" s="18" t="s">
        <v>141</v>
      </c>
      <c r="N97" s="19"/>
      <c r="O97" s="19"/>
      <c r="P97" s="19"/>
      <c r="Q97" s="19"/>
      <c r="R97" s="1"/>
      <c r="S97" s="1"/>
    </row>
    <row r="98" spans="1:19" ht="49.95" customHeight="1">
      <c r="B98" s="23"/>
      <c r="C98" s="24">
        <v>1</v>
      </c>
      <c r="D98" s="39">
        <v>2022</v>
      </c>
      <c r="E98" s="18" t="s">
        <v>9</v>
      </c>
      <c r="F98" s="18" t="s">
        <v>11</v>
      </c>
      <c r="G98" s="18">
        <v>101083023</v>
      </c>
      <c r="H98" s="18" t="s">
        <v>10</v>
      </c>
      <c r="I98" s="18" t="s">
        <v>198</v>
      </c>
      <c r="J98" s="18" t="s">
        <v>44</v>
      </c>
      <c r="K98" s="18" t="s">
        <v>45</v>
      </c>
      <c r="L98" s="18" t="s">
        <v>24</v>
      </c>
      <c r="M98" s="18" t="s">
        <v>25</v>
      </c>
      <c r="N98" s="19">
        <v>1</v>
      </c>
      <c r="O98" s="19">
        <v>1</v>
      </c>
      <c r="P98" s="19"/>
      <c r="Q98" s="19"/>
      <c r="R98" s="1"/>
      <c r="S98" s="1"/>
    </row>
    <row r="99" spans="1:19" ht="49.95" customHeight="1">
      <c r="B99" s="23"/>
      <c r="C99" s="24">
        <v>1</v>
      </c>
      <c r="D99" s="39">
        <v>2022</v>
      </c>
      <c r="E99" s="18" t="s">
        <v>9</v>
      </c>
      <c r="F99" s="18" t="s">
        <v>11</v>
      </c>
      <c r="G99" s="18">
        <v>101083023</v>
      </c>
      <c r="H99" s="18" t="s">
        <v>10</v>
      </c>
      <c r="I99" s="18" t="s">
        <v>78</v>
      </c>
      <c r="J99" s="18" t="s">
        <v>44</v>
      </c>
      <c r="K99" s="18" t="s">
        <v>45</v>
      </c>
      <c r="L99" s="18" t="s">
        <v>24</v>
      </c>
      <c r="M99" s="18" t="s">
        <v>25</v>
      </c>
      <c r="N99" s="19">
        <v>1</v>
      </c>
      <c r="O99" s="19">
        <v>1</v>
      </c>
      <c r="P99" s="19"/>
      <c r="Q99" s="19"/>
      <c r="R99" s="1"/>
      <c r="S99" s="1"/>
    </row>
    <row r="100" spans="1:19" ht="49.95" customHeight="1">
      <c r="B100" s="23"/>
      <c r="C100" s="24">
        <v>1</v>
      </c>
      <c r="D100" s="39">
        <v>2022</v>
      </c>
      <c r="E100" s="18" t="s">
        <v>9</v>
      </c>
      <c r="F100" s="18" t="s">
        <v>11</v>
      </c>
      <c r="G100" s="18">
        <v>101083023</v>
      </c>
      <c r="H100" s="18" t="s">
        <v>10</v>
      </c>
      <c r="I100" s="18" t="s">
        <v>124</v>
      </c>
      <c r="J100" s="18" t="s">
        <v>44</v>
      </c>
      <c r="K100" s="18" t="s">
        <v>45</v>
      </c>
      <c r="L100" s="18" t="s">
        <v>24</v>
      </c>
      <c r="M100" s="18" t="s">
        <v>25</v>
      </c>
      <c r="N100" s="19">
        <v>1</v>
      </c>
      <c r="O100" s="19">
        <v>1</v>
      </c>
      <c r="P100" s="19"/>
      <c r="Q100" s="19"/>
      <c r="R100" s="1"/>
      <c r="S100" s="1"/>
    </row>
    <row r="101" spans="1:19" ht="49.95" customHeight="1">
      <c r="B101" s="23"/>
      <c r="C101" s="24">
        <v>1</v>
      </c>
      <c r="D101" s="39">
        <v>2022</v>
      </c>
      <c r="E101" s="18" t="s">
        <v>9</v>
      </c>
      <c r="F101" s="18" t="s">
        <v>11</v>
      </c>
      <c r="G101" s="18">
        <v>101083023</v>
      </c>
      <c r="H101" s="18" t="s">
        <v>10</v>
      </c>
      <c r="I101" s="18" t="s">
        <v>114</v>
      </c>
      <c r="J101" s="18" t="s">
        <v>44</v>
      </c>
      <c r="K101" s="18" t="s">
        <v>45</v>
      </c>
      <c r="L101" s="18" t="s">
        <v>24</v>
      </c>
      <c r="M101" s="18" t="s">
        <v>25</v>
      </c>
      <c r="N101" s="19">
        <v>1</v>
      </c>
      <c r="O101" s="19">
        <v>1</v>
      </c>
      <c r="P101" s="19"/>
      <c r="Q101" s="19"/>
      <c r="R101" s="1"/>
      <c r="S101" s="1"/>
    </row>
    <row r="102" spans="1:19" ht="49.95" customHeight="1">
      <c r="B102" s="23"/>
      <c r="C102" s="24">
        <v>1</v>
      </c>
      <c r="D102" s="39">
        <v>2022</v>
      </c>
      <c r="E102" s="18" t="s">
        <v>9</v>
      </c>
      <c r="F102" s="18" t="s">
        <v>11</v>
      </c>
      <c r="G102" s="18">
        <v>101083023</v>
      </c>
      <c r="H102" s="18" t="s">
        <v>10</v>
      </c>
      <c r="I102" s="18" t="s">
        <v>43</v>
      </c>
      <c r="J102" s="18" t="s">
        <v>44</v>
      </c>
      <c r="K102" s="18" t="s">
        <v>45</v>
      </c>
      <c r="L102" s="18" t="s">
        <v>24</v>
      </c>
      <c r="M102" s="18" t="s">
        <v>25</v>
      </c>
      <c r="N102" s="19"/>
      <c r="O102" s="19"/>
      <c r="P102" s="19"/>
      <c r="Q102" s="19">
        <v>1</v>
      </c>
      <c r="R102" s="1"/>
      <c r="S102" s="1"/>
    </row>
    <row r="103" spans="1:19" ht="49.95" customHeight="1">
      <c r="B103" s="23"/>
      <c r="C103" s="24">
        <v>1</v>
      </c>
      <c r="D103" s="39">
        <v>2022</v>
      </c>
      <c r="E103" s="18" t="s">
        <v>9</v>
      </c>
      <c r="F103" s="18" t="s">
        <v>11</v>
      </c>
      <c r="G103" s="18">
        <v>101083023</v>
      </c>
      <c r="H103" s="18" t="s">
        <v>10</v>
      </c>
      <c r="I103" s="18" t="s">
        <v>48</v>
      </c>
      <c r="J103" s="18" t="s">
        <v>44</v>
      </c>
      <c r="K103" s="18" t="s">
        <v>45</v>
      </c>
      <c r="L103" s="18" t="s">
        <v>24</v>
      </c>
      <c r="M103" s="18" t="s">
        <v>25</v>
      </c>
      <c r="N103" s="19"/>
      <c r="O103" s="19"/>
      <c r="P103" s="19"/>
      <c r="Q103" s="19">
        <v>1</v>
      </c>
      <c r="R103" s="1"/>
      <c r="S103" s="1"/>
    </row>
    <row r="104" spans="1:19" ht="49.95" customHeight="1">
      <c r="B104" s="23"/>
      <c r="C104" s="24">
        <v>1</v>
      </c>
      <c r="D104" s="39">
        <v>2022</v>
      </c>
      <c r="E104" s="18" t="s">
        <v>9</v>
      </c>
      <c r="F104" s="18" t="s">
        <v>11</v>
      </c>
      <c r="G104" s="18">
        <v>101083023</v>
      </c>
      <c r="H104" s="18" t="s">
        <v>10</v>
      </c>
      <c r="I104" s="18" t="s">
        <v>49</v>
      </c>
      <c r="J104" s="18" t="s">
        <v>44</v>
      </c>
      <c r="K104" s="18" t="s">
        <v>45</v>
      </c>
      <c r="L104" s="18" t="s">
        <v>24</v>
      </c>
      <c r="M104" s="18" t="s">
        <v>25</v>
      </c>
      <c r="N104" s="19"/>
      <c r="O104" s="19"/>
      <c r="P104" s="19"/>
      <c r="Q104" s="19">
        <v>1</v>
      </c>
      <c r="R104" s="1"/>
      <c r="S104" s="1"/>
    </row>
    <row r="105" spans="1:19" ht="49.95" customHeight="1">
      <c r="B105" s="23"/>
      <c r="C105" s="24">
        <v>1</v>
      </c>
      <c r="D105" s="39">
        <v>2022</v>
      </c>
      <c r="E105" s="18" t="s">
        <v>9</v>
      </c>
      <c r="F105" s="18" t="s">
        <v>11</v>
      </c>
      <c r="G105" s="18">
        <v>101083023</v>
      </c>
      <c r="H105" s="18" t="s">
        <v>10</v>
      </c>
      <c r="I105" s="18" t="s">
        <v>113</v>
      </c>
      <c r="J105" s="18" t="s">
        <v>44</v>
      </c>
      <c r="K105" s="18" t="s">
        <v>45</v>
      </c>
      <c r="L105" s="18" t="s">
        <v>24</v>
      </c>
      <c r="M105" s="18" t="s">
        <v>25</v>
      </c>
      <c r="N105" s="19"/>
      <c r="O105" s="19"/>
      <c r="P105" s="19">
        <v>1</v>
      </c>
      <c r="Q105" s="19"/>
      <c r="R105" s="1"/>
      <c r="S105" s="1"/>
    </row>
    <row r="106" spans="1:19" ht="49.95" customHeight="1">
      <c r="A106" s="42" t="s">
        <v>278</v>
      </c>
      <c r="B106" s="33">
        <v>1</v>
      </c>
      <c r="C106" s="34">
        <v>1</v>
      </c>
      <c r="D106" s="34">
        <v>2022</v>
      </c>
      <c r="E106" s="16" t="s">
        <v>9</v>
      </c>
      <c r="F106" s="16" t="s">
        <v>14</v>
      </c>
      <c r="G106" s="16">
        <v>101083077</v>
      </c>
      <c r="H106" s="16" t="s">
        <v>20</v>
      </c>
      <c r="I106" s="16" t="s">
        <v>226</v>
      </c>
      <c r="J106" s="16" t="s">
        <v>35</v>
      </c>
      <c r="K106" s="16" t="s">
        <v>36</v>
      </c>
      <c r="L106" s="16" t="s">
        <v>67</v>
      </c>
      <c r="M106" s="16" t="s">
        <v>68</v>
      </c>
      <c r="N106" s="19"/>
      <c r="O106" s="19"/>
      <c r="P106" s="19"/>
      <c r="Q106" s="19"/>
      <c r="R106" s="1"/>
      <c r="S106" s="1"/>
    </row>
    <row r="107" spans="1:19" ht="49.95" customHeight="1">
      <c r="B107" s="23"/>
      <c r="C107" s="24">
        <v>1</v>
      </c>
      <c r="D107" s="24">
        <v>2022</v>
      </c>
      <c r="E107" s="16" t="s">
        <v>9</v>
      </c>
      <c r="F107" s="16" t="s">
        <v>14</v>
      </c>
      <c r="G107" s="16">
        <v>101083077</v>
      </c>
      <c r="H107" s="16" t="s">
        <v>10</v>
      </c>
      <c r="I107" s="16" t="s">
        <v>221</v>
      </c>
      <c r="J107" s="16" t="s">
        <v>35</v>
      </c>
      <c r="K107" s="16" t="s">
        <v>36</v>
      </c>
      <c r="L107" s="16" t="s">
        <v>183</v>
      </c>
      <c r="M107" s="16" t="s">
        <v>184</v>
      </c>
      <c r="N107" s="19"/>
      <c r="O107" s="19"/>
      <c r="P107" s="19"/>
      <c r="Q107" s="19"/>
      <c r="R107" s="1"/>
      <c r="S107" s="1"/>
    </row>
    <row r="108" spans="1:19" ht="49.95" customHeight="1">
      <c r="B108" s="23"/>
      <c r="C108" s="24">
        <v>1</v>
      </c>
      <c r="D108" s="24">
        <v>2022</v>
      </c>
      <c r="E108" s="16" t="s">
        <v>9</v>
      </c>
      <c r="F108" s="16" t="s">
        <v>14</v>
      </c>
      <c r="G108" s="16">
        <v>101083077</v>
      </c>
      <c r="H108" s="16" t="s">
        <v>10</v>
      </c>
      <c r="I108" s="16" t="s">
        <v>222</v>
      </c>
      <c r="J108" s="16" t="s">
        <v>35</v>
      </c>
      <c r="K108" s="16" t="s">
        <v>36</v>
      </c>
      <c r="L108" s="16" t="s">
        <v>91</v>
      </c>
      <c r="M108" s="16" t="s">
        <v>92</v>
      </c>
      <c r="N108" s="19"/>
      <c r="O108" s="19"/>
      <c r="P108" s="19"/>
      <c r="Q108" s="19"/>
      <c r="R108" s="1"/>
      <c r="S108" s="1"/>
    </row>
    <row r="109" spans="1:19" ht="49.95" customHeight="1">
      <c r="B109" s="23"/>
      <c r="C109" s="24">
        <v>1</v>
      </c>
      <c r="D109" s="24">
        <v>2022</v>
      </c>
      <c r="E109" s="16" t="s">
        <v>9</v>
      </c>
      <c r="F109" s="16" t="s">
        <v>14</v>
      </c>
      <c r="G109" s="16">
        <v>101083077</v>
      </c>
      <c r="H109" s="16" t="s">
        <v>10</v>
      </c>
      <c r="I109" s="16" t="s">
        <v>98</v>
      </c>
      <c r="J109" s="16" t="s">
        <v>35</v>
      </c>
      <c r="K109" s="16" t="s">
        <v>36</v>
      </c>
      <c r="L109" s="16" t="s">
        <v>67</v>
      </c>
      <c r="M109" s="16" t="s">
        <v>68</v>
      </c>
      <c r="N109" s="19"/>
      <c r="O109" s="19"/>
      <c r="P109" s="19"/>
      <c r="Q109" s="19"/>
      <c r="R109" s="1"/>
      <c r="S109" s="1"/>
    </row>
    <row r="110" spans="1:19" ht="49.95" customHeight="1">
      <c r="B110" s="23"/>
      <c r="C110" s="24">
        <v>1</v>
      </c>
      <c r="D110" s="24">
        <v>2022</v>
      </c>
      <c r="E110" s="16" t="s">
        <v>9</v>
      </c>
      <c r="F110" s="16" t="s">
        <v>14</v>
      </c>
      <c r="G110" s="16">
        <v>101083077</v>
      </c>
      <c r="H110" s="16" t="s">
        <v>10</v>
      </c>
      <c r="I110" s="16" t="s">
        <v>153</v>
      </c>
      <c r="J110" s="16" t="s">
        <v>35</v>
      </c>
      <c r="K110" s="16" t="s">
        <v>36</v>
      </c>
      <c r="L110" s="16" t="s">
        <v>72</v>
      </c>
      <c r="M110" s="16" t="s">
        <v>73</v>
      </c>
      <c r="N110" s="19"/>
      <c r="O110" s="19"/>
      <c r="P110" s="19"/>
      <c r="Q110" s="19"/>
      <c r="R110" s="1"/>
      <c r="S110" s="1"/>
    </row>
    <row r="111" spans="1:19" ht="49.95" customHeight="1">
      <c r="B111" s="23"/>
      <c r="C111" s="24">
        <v>1</v>
      </c>
      <c r="D111" s="24">
        <v>2022</v>
      </c>
      <c r="E111" s="16" t="s">
        <v>9</v>
      </c>
      <c r="F111" s="16" t="s">
        <v>14</v>
      </c>
      <c r="G111" s="16">
        <v>101083077</v>
      </c>
      <c r="H111" s="16" t="s">
        <v>10</v>
      </c>
      <c r="I111" s="16" t="s">
        <v>213</v>
      </c>
      <c r="J111" s="16" t="s">
        <v>35</v>
      </c>
      <c r="K111" s="16" t="s">
        <v>36</v>
      </c>
      <c r="L111" s="16" t="s">
        <v>80</v>
      </c>
      <c r="M111" s="16" t="s">
        <v>81</v>
      </c>
      <c r="N111" s="19"/>
      <c r="O111" s="19"/>
      <c r="P111" s="19"/>
      <c r="Q111" s="19"/>
      <c r="R111" s="1"/>
      <c r="S111" s="1"/>
    </row>
    <row r="112" spans="1:19" ht="49.95" customHeight="1">
      <c r="B112" s="23"/>
      <c r="C112" s="24">
        <v>1</v>
      </c>
      <c r="D112" s="24">
        <v>2022</v>
      </c>
      <c r="E112" s="16" t="s">
        <v>9</v>
      </c>
      <c r="F112" s="16" t="s">
        <v>14</v>
      </c>
      <c r="G112" s="16">
        <v>101083077</v>
      </c>
      <c r="H112" s="16" t="s">
        <v>10</v>
      </c>
      <c r="I112" s="16" t="s">
        <v>71</v>
      </c>
      <c r="J112" s="16" t="s">
        <v>35</v>
      </c>
      <c r="K112" s="16" t="s">
        <v>36</v>
      </c>
      <c r="L112" s="16" t="s">
        <v>72</v>
      </c>
      <c r="M112" s="16" t="s">
        <v>73</v>
      </c>
      <c r="N112" s="19"/>
      <c r="O112" s="19"/>
      <c r="P112" s="19"/>
      <c r="Q112" s="19"/>
      <c r="R112" s="1"/>
      <c r="S112" s="1"/>
    </row>
    <row r="113" spans="1:19" ht="49.95" customHeight="1">
      <c r="B113" s="23"/>
      <c r="C113" s="24">
        <v>1</v>
      </c>
      <c r="D113" s="24">
        <v>2022</v>
      </c>
      <c r="E113" s="16" t="s">
        <v>9</v>
      </c>
      <c r="F113" s="16" t="s">
        <v>14</v>
      </c>
      <c r="G113" s="16">
        <v>101083077</v>
      </c>
      <c r="H113" s="16" t="s">
        <v>10</v>
      </c>
      <c r="I113" s="16" t="s">
        <v>132</v>
      </c>
      <c r="J113" s="16" t="s">
        <v>35</v>
      </c>
      <c r="K113" s="16" t="s">
        <v>36</v>
      </c>
      <c r="L113" s="16" t="s">
        <v>24</v>
      </c>
      <c r="M113" s="16" t="s">
        <v>25</v>
      </c>
      <c r="N113" s="19"/>
      <c r="O113" s="19"/>
      <c r="P113" s="19"/>
      <c r="Q113" s="19">
        <v>1</v>
      </c>
      <c r="R113" s="1"/>
      <c r="S113" s="1"/>
    </row>
    <row r="114" spans="1:19" ht="49.95" customHeight="1">
      <c r="B114" s="23"/>
      <c r="C114" s="24">
        <v>1</v>
      </c>
      <c r="D114" s="24">
        <v>2022</v>
      </c>
      <c r="E114" s="16" t="s">
        <v>9</v>
      </c>
      <c r="F114" s="16" t="s">
        <v>14</v>
      </c>
      <c r="G114" s="16">
        <v>101083077</v>
      </c>
      <c r="H114" s="16" t="s">
        <v>10</v>
      </c>
      <c r="I114" s="16" t="s">
        <v>34</v>
      </c>
      <c r="J114" s="16" t="s">
        <v>35</v>
      </c>
      <c r="K114" s="16" t="s">
        <v>36</v>
      </c>
      <c r="L114" s="16" t="s">
        <v>24</v>
      </c>
      <c r="M114" s="16" t="s">
        <v>25</v>
      </c>
      <c r="N114" s="19"/>
      <c r="O114" s="19"/>
      <c r="P114" s="19"/>
      <c r="Q114" s="19">
        <v>1</v>
      </c>
      <c r="R114" s="1"/>
      <c r="S114" s="1"/>
    </row>
    <row r="115" spans="1:19" ht="49.95" customHeight="1">
      <c r="B115" s="23"/>
      <c r="C115" s="24">
        <v>1</v>
      </c>
      <c r="D115" s="24">
        <v>2022</v>
      </c>
      <c r="E115" s="16" t="s">
        <v>9</v>
      </c>
      <c r="F115" s="16" t="s">
        <v>14</v>
      </c>
      <c r="G115" s="16">
        <v>101083077</v>
      </c>
      <c r="H115" s="16" t="s">
        <v>10</v>
      </c>
      <c r="I115" s="16" t="s">
        <v>116</v>
      </c>
      <c r="J115" s="16" t="s">
        <v>35</v>
      </c>
      <c r="K115" s="16" t="s">
        <v>36</v>
      </c>
      <c r="L115" s="16" t="s">
        <v>24</v>
      </c>
      <c r="M115" s="16" t="s">
        <v>25</v>
      </c>
      <c r="N115" s="19"/>
      <c r="O115" s="19"/>
      <c r="P115" s="19"/>
      <c r="Q115" s="19">
        <v>1</v>
      </c>
      <c r="R115" s="1"/>
      <c r="S115" s="1"/>
    </row>
    <row r="116" spans="1:19" ht="49.95" customHeight="1">
      <c r="B116" s="23"/>
      <c r="C116" s="24">
        <v>1</v>
      </c>
      <c r="D116" s="24">
        <v>2022</v>
      </c>
      <c r="E116" s="16" t="s">
        <v>9</v>
      </c>
      <c r="F116" s="16" t="s">
        <v>14</v>
      </c>
      <c r="G116" s="16">
        <v>101083077</v>
      </c>
      <c r="H116" s="16" t="s">
        <v>10</v>
      </c>
      <c r="I116" s="16" t="s">
        <v>109</v>
      </c>
      <c r="J116" s="16" t="s">
        <v>35</v>
      </c>
      <c r="K116" s="16" t="s">
        <v>36</v>
      </c>
      <c r="L116" s="16" t="s">
        <v>24</v>
      </c>
      <c r="M116" s="16" t="s">
        <v>25</v>
      </c>
      <c r="N116" s="19"/>
      <c r="O116" s="19"/>
      <c r="P116" s="19"/>
      <c r="Q116" s="19">
        <v>1</v>
      </c>
      <c r="R116" s="1"/>
      <c r="S116" s="1"/>
    </row>
    <row r="117" spans="1:19" ht="49.95" customHeight="1">
      <c r="B117" s="23"/>
      <c r="C117" s="24">
        <v>1</v>
      </c>
      <c r="D117" s="24">
        <v>2022</v>
      </c>
      <c r="E117" s="16" t="s">
        <v>9</v>
      </c>
      <c r="F117" s="16" t="s">
        <v>14</v>
      </c>
      <c r="G117" s="16">
        <v>101083077</v>
      </c>
      <c r="H117" s="16" t="s">
        <v>10</v>
      </c>
      <c r="I117" s="16" t="s">
        <v>160</v>
      </c>
      <c r="J117" s="16" t="s">
        <v>35</v>
      </c>
      <c r="K117" s="16" t="s">
        <v>36</v>
      </c>
      <c r="L117" s="16" t="s">
        <v>24</v>
      </c>
      <c r="M117" s="16" t="s">
        <v>25</v>
      </c>
      <c r="N117" s="19">
        <v>1</v>
      </c>
      <c r="O117" s="19"/>
      <c r="P117" s="19"/>
      <c r="Q117" s="19"/>
      <c r="R117" s="1"/>
      <c r="S117" s="1"/>
    </row>
    <row r="118" spans="1:19" ht="49.95" customHeight="1">
      <c r="B118" s="23"/>
      <c r="C118" s="24">
        <v>1</v>
      </c>
      <c r="D118" s="24">
        <v>2022</v>
      </c>
      <c r="E118" s="16" t="s">
        <v>9</v>
      </c>
      <c r="F118" s="16" t="s">
        <v>14</v>
      </c>
      <c r="G118" s="16">
        <v>101083077</v>
      </c>
      <c r="H118" s="16" t="s">
        <v>10</v>
      </c>
      <c r="I118" s="16" t="s">
        <v>188</v>
      </c>
      <c r="J118" s="16" t="s">
        <v>35</v>
      </c>
      <c r="K118" s="16" t="s">
        <v>36</v>
      </c>
      <c r="L118" s="16" t="s">
        <v>24</v>
      </c>
      <c r="M118" s="16" t="s">
        <v>25</v>
      </c>
      <c r="N118" s="19">
        <v>1</v>
      </c>
      <c r="O118" s="19">
        <v>1</v>
      </c>
      <c r="P118" s="19"/>
      <c r="Q118" s="19"/>
      <c r="R118" s="1"/>
      <c r="S118" s="1"/>
    </row>
    <row r="119" spans="1:19" ht="49.95" customHeight="1">
      <c r="B119" s="23"/>
      <c r="C119" s="24">
        <v>1</v>
      </c>
      <c r="D119" s="24">
        <v>2022</v>
      </c>
      <c r="E119" s="16" t="s">
        <v>9</v>
      </c>
      <c r="F119" s="16" t="s">
        <v>14</v>
      </c>
      <c r="G119" s="16">
        <v>101083077</v>
      </c>
      <c r="H119" s="16" t="s">
        <v>10</v>
      </c>
      <c r="I119" s="16" t="s">
        <v>110</v>
      </c>
      <c r="J119" s="16" t="s">
        <v>35</v>
      </c>
      <c r="K119" s="16" t="s">
        <v>36</v>
      </c>
      <c r="L119" s="16" t="s">
        <v>24</v>
      </c>
      <c r="M119" s="16" t="s">
        <v>25</v>
      </c>
      <c r="N119" s="19">
        <v>1</v>
      </c>
      <c r="O119" s="19"/>
      <c r="P119" s="19"/>
      <c r="Q119" s="19"/>
      <c r="R119" s="1"/>
      <c r="S119" s="1"/>
    </row>
    <row r="120" spans="1:19" ht="49.95" customHeight="1">
      <c r="B120" s="23"/>
      <c r="C120" s="24">
        <v>1</v>
      </c>
      <c r="D120" s="24">
        <v>2022</v>
      </c>
      <c r="E120" s="16" t="s">
        <v>9</v>
      </c>
      <c r="F120" s="16" t="s">
        <v>14</v>
      </c>
      <c r="G120" s="16">
        <v>101083077</v>
      </c>
      <c r="H120" s="16" t="s">
        <v>10</v>
      </c>
      <c r="I120" s="16" t="s">
        <v>74</v>
      </c>
      <c r="J120" s="16" t="s">
        <v>35</v>
      </c>
      <c r="K120" s="16" t="s">
        <v>36</v>
      </c>
      <c r="L120" s="16" t="s">
        <v>24</v>
      </c>
      <c r="M120" s="16" t="s">
        <v>25</v>
      </c>
      <c r="N120" s="19">
        <v>1</v>
      </c>
      <c r="O120" s="19">
        <v>1</v>
      </c>
      <c r="P120" s="19"/>
      <c r="Q120" s="19"/>
      <c r="R120" s="1"/>
      <c r="S120" s="1"/>
    </row>
    <row r="121" spans="1:19" ht="49.95" customHeight="1">
      <c r="B121" s="23"/>
      <c r="C121" s="24">
        <v>1</v>
      </c>
      <c r="D121" s="24">
        <v>2022</v>
      </c>
      <c r="E121" s="16" t="s">
        <v>9</v>
      </c>
      <c r="F121" s="16" t="s">
        <v>14</v>
      </c>
      <c r="G121" s="16">
        <v>101083077</v>
      </c>
      <c r="H121" s="16" t="s">
        <v>10</v>
      </c>
      <c r="I121" s="16" t="s">
        <v>131</v>
      </c>
      <c r="J121" s="16" t="s">
        <v>35</v>
      </c>
      <c r="K121" s="16" t="s">
        <v>36</v>
      </c>
      <c r="L121" s="16" t="s">
        <v>24</v>
      </c>
      <c r="M121" s="16" t="s">
        <v>25</v>
      </c>
      <c r="N121" s="19">
        <v>1</v>
      </c>
      <c r="O121" s="19"/>
      <c r="P121" s="19"/>
      <c r="Q121" s="19"/>
      <c r="R121" s="1"/>
      <c r="S121" s="1"/>
    </row>
    <row r="122" spans="1:19" ht="49.95" customHeight="1">
      <c r="B122" s="23"/>
      <c r="C122" s="24">
        <v>1</v>
      </c>
      <c r="D122" s="24">
        <v>2022</v>
      </c>
      <c r="E122" s="16" t="s">
        <v>9</v>
      </c>
      <c r="F122" s="16" t="s">
        <v>14</v>
      </c>
      <c r="G122" s="16">
        <v>101083077</v>
      </c>
      <c r="H122" s="16" t="s">
        <v>10</v>
      </c>
      <c r="I122" s="16" t="s">
        <v>174</v>
      </c>
      <c r="J122" s="16" t="s">
        <v>35</v>
      </c>
      <c r="K122" s="16" t="s">
        <v>36</v>
      </c>
      <c r="L122" s="16" t="s">
        <v>24</v>
      </c>
      <c r="M122" s="16" t="s">
        <v>25</v>
      </c>
      <c r="N122" s="19">
        <v>1</v>
      </c>
      <c r="O122" s="19"/>
      <c r="P122" s="19"/>
      <c r="Q122" s="19"/>
      <c r="R122" s="1"/>
      <c r="S122" s="1"/>
    </row>
    <row r="123" spans="1:19" ht="49.95" customHeight="1">
      <c r="B123" s="23"/>
      <c r="C123" s="24">
        <v>1</v>
      </c>
      <c r="D123" s="24">
        <v>2022</v>
      </c>
      <c r="E123" s="16" t="s">
        <v>9</v>
      </c>
      <c r="F123" s="16" t="s">
        <v>14</v>
      </c>
      <c r="G123" s="16">
        <v>101083077</v>
      </c>
      <c r="H123" s="16" t="s">
        <v>10</v>
      </c>
      <c r="I123" s="16" t="s">
        <v>189</v>
      </c>
      <c r="J123" s="16" t="s">
        <v>35</v>
      </c>
      <c r="K123" s="16" t="s">
        <v>36</v>
      </c>
      <c r="L123" s="16" t="s">
        <v>24</v>
      </c>
      <c r="M123" s="16" t="s">
        <v>25</v>
      </c>
      <c r="N123" s="19">
        <v>1</v>
      </c>
      <c r="O123" s="19">
        <v>1</v>
      </c>
      <c r="P123" s="19"/>
      <c r="Q123" s="19"/>
      <c r="R123" s="1"/>
      <c r="S123" s="1"/>
    </row>
    <row r="124" spans="1:19" ht="49.95" customHeight="1">
      <c r="B124" s="23"/>
      <c r="C124" s="24">
        <v>1</v>
      </c>
      <c r="D124" s="24">
        <v>2022</v>
      </c>
      <c r="E124" s="16" t="s">
        <v>9</v>
      </c>
      <c r="F124" s="16" t="s">
        <v>14</v>
      </c>
      <c r="G124" s="16">
        <v>101083077</v>
      </c>
      <c r="H124" s="16" t="s">
        <v>10</v>
      </c>
      <c r="I124" s="16" t="s">
        <v>165</v>
      </c>
      <c r="J124" s="16" t="s">
        <v>35</v>
      </c>
      <c r="K124" s="16" t="s">
        <v>36</v>
      </c>
      <c r="L124" s="16" t="s">
        <v>24</v>
      </c>
      <c r="M124" s="16" t="s">
        <v>25</v>
      </c>
      <c r="N124" s="19">
        <v>1</v>
      </c>
      <c r="O124" s="19">
        <v>1</v>
      </c>
      <c r="P124" s="19"/>
      <c r="Q124" s="19"/>
      <c r="R124" s="1"/>
      <c r="S124" s="1"/>
    </row>
    <row r="125" spans="1:19" ht="49.95" customHeight="1">
      <c r="A125" s="42" t="s">
        <v>275</v>
      </c>
      <c r="B125" s="38">
        <v>1</v>
      </c>
      <c r="C125" s="39">
        <v>1</v>
      </c>
      <c r="D125" s="39">
        <v>2022</v>
      </c>
      <c r="E125" s="18" t="s">
        <v>9</v>
      </c>
      <c r="F125" s="18" t="s">
        <v>11</v>
      </c>
      <c r="G125" s="18">
        <v>101083099</v>
      </c>
      <c r="H125" s="18" t="s">
        <v>20</v>
      </c>
      <c r="I125" s="18" t="s">
        <v>228</v>
      </c>
      <c r="J125" s="18" t="s">
        <v>27</v>
      </c>
      <c r="K125" s="18" t="s">
        <v>28</v>
      </c>
      <c r="L125" s="18" t="s">
        <v>183</v>
      </c>
      <c r="M125" s="18" t="s">
        <v>184</v>
      </c>
      <c r="N125" s="19"/>
      <c r="O125" s="19"/>
      <c r="P125" s="19"/>
      <c r="Q125" s="19"/>
      <c r="R125" s="1"/>
      <c r="S125" s="1"/>
    </row>
    <row r="126" spans="1:19" ht="49.95" customHeight="1">
      <c r="B126" s="23"/>
      <c r="C126" s="24">
        <v>1</v>
      </c>
      <c r="D126" s="24">
        <v>2022</v>
      </c>
      <c r="E126" s="18" t="s">
        <v>9</v>
      </c>
      <c r="F126" s="18" t="s">
        <v>11</v>
      </c>
      <c r="G126" s="18">
        <v>101083099</v>
      </c>
      <c r="H126" s="18" t="s">
        <v>10</v>
      </c>
      <c r="I126" s="18" t="s">
        <v>225</v>
      </c>
      <c r="J126" s="18" t="s">
        <v>27</v>
      </c>
      <c r="K126" s="18" t="s">
        <v>28</v>
      </c>
      <c r="L126" s="18" t="s">
        <v>83</v>
      </c>
      <c r="M126" s="18" t="s">
        <v>84</v>
      </c>
      <c r="N126" s="19"/>
      <c r="O126" s="19"/>
      <c r="P126" s="19"/>
      <c r="Q126" s="19"/>
      <c r="R126" s="1"/>
      <c r="S126" s="1"/>
    </row>
    <row r="127" spans="1:19" ht="49.95" customHeight="1">
      <c r="B127" s="23"/>
      <c r="C127" s="24">
        <v>1</v>
      </c>
      <c r="D127" s="24">
        <v>2022</v>
      </c>
      <c r="E127" s="18" t="s">
        <v>9</v>
      </c>
      <c r="F127" s="18" t="s">
        <v>11</v>
      </c>
      <c r="G127" s="18">
        <v>101083099</v>
      </c>
      <c r="H127" s="18" t="s">
        <v>10</v>
      </c>
      <c r="I127" s="18" t="s">
        <v>177</v>
      </c>
      <c r="J127" s="18" t="s">
        <v>27</v>
      </c>
      <c r="K127" s="18" t="s">
        <v>28</v>
      </c>
      <c r="L127" s="18" t="s">
        <v>24</v>
      </c>
      <c r="M127" s="18" t="s">
        <v>25</v>
      </c>
      <c r="N127" s="19"/>
      <c r="O127" s="19"/>
      <c r="P127" s="19">
        <v>1</v>
      </c>
      <c r="Q127" s="19"/>
      <c r="R127" s="1"/>
      <c r="S127" s="1"/>
    </row>
    <row r="128" spans="1:19" ht="49.95" customHeight="1">
      <c r="B128" s="23"/>
      <c r="C128" s="24">
        <v>1</v>
      </c>
      <c r="D128" s="24">
        <v>2022</v>
      </c>
      <c r="E128" s="18" t="s">
        <v>9</v>
      </c>
      <c r="F128" s="18" t="s">
        <v>11</v>
      </c>
      <c r="G128" s="18">
        <v>101083099</v>
      </c>
      <c r="H128" s="18" t="s">
        <v>10</v>
      </c>
      <c r="I128" s="18" t="s">
        <v>164</v>
      </c>
      <c r="J128" s="18" t="s">
        <v>27</v>
      </c>
      <c r="K128" s="18" t="s">
        <v>28</v>
      </c>
      <c r="L128" s="18" t="s">
        <v>24</v>
      </c>
      <c r="M128" s="18" t="s">
        <v>25</v>
      </c>
      <c r="N128" s="19">
        <v>1</v>
      </c>
      <c r="O128" s="19">
        <v>1</v>
      </c>
      <c r="P128" s="19"/>
      <c r="Q128" s="19"/>
      <c r="R128" s="1"/>
      <c r="S128" s="1"/>
    </row>
    <row r="129" spans="1:19" ht="49.95" customHeight="1">
      <c r="B129" s="23"/>
      <c r="C129" s="24">
        <v>1</v>
      </c>
      <c r="D129" s="24">
        <v>2022</v>
      </c>
      <c r="E129" s="18" t="s">
        <v>9</v>
      </c>
      <c r="F129" s="18" t="s">
        <v>11</v>
      </c>
      <c r="G129" s="18">
        <v>101083099</v>
      </c>
      <c r="H129" s="18" t="s">
        <v>10</v>
      </c>
      <c r="I129" s="18" t="s">
        <v>239</v>
      </c>
      <c r="J129" s="18" t="s">
        <v>27</v>
      </c>
      <c r="K129" s="18" t="s">
        <v>28</v>
      </c>
      <c r="L129" s="18" t="s">
        <v>24</v>
      </c>
      <c r="M129" s="18" t="s">
        <v>25</v>
      </c>
      <c r="N129" s="19">
        <v>1</v>
      </c>
      <c r="O129" s="19">
        <v>1</v>
      </c>
      <c r="P129" s="19"/>
      <c r="Q129" s="19"/>
      <c r="R129" s="1"/>
      <c r="S129" s="1"/>
    </row>
    <row r="130" spans="1:19" ht="49.95" customHeight="1">
      <c r="B130" s="23"/>
      <c r="C130" s="24">
        <v>1</v>
      </c>
      <c r="D130" s="24">
        <v>2022</v>
      </c>
      <c r="E130" s="18" t="s">
        <v>9</v>
      </c>
      <c r="F130" s="18" t="s">
        <v>11</v>
      </c>
      <c r="G130" s="18">
        <v>101083099</v>
      </c>
      <c r="H130" s="18" t="s">
        <v>10</v>
      </c>
      <c r="I130" s="18" t="s">
        <v>240</v>
      </c>
      <c r="J130" s="18" t="s">
        <v>27</v>
      </c>
      <c r="K130" s="18" t="s">
        <v>28</v>
      </c>
      <c r="L130" s="18" t="s">
        <v>24</v>
      </c>
      <c r="M130" s="18" t="s">
        <v>25</v>
      </c>
      <c r="N130" s="19">
        <v>1</v>
      </c>
      <c r="O130" s="19"/>
      <c r="P130" s="19"/>
      <c r="Q130" s="19"/>
      <c r="R130" s="1"/>
      <c r="S130" s="1"/>
    </row>
    <row r="131" spans="1:19" ht="49.95" customHeight="1">
      <c r="B131" s="23"/>
      <c r="C131" s="24">
        <v>1</v>
      </c>
      <c r="D131" s="24">
        <v>2022</v>
      </c>
      <c r="E131" s="18" t="s">
        <v>9</v>
      </c>
      <c r="F131" s="18" t="s">
        <v>11</v>
      </c>
      <c r="G131" s="18">
        <v>101083099</v>
      </c>
      <c r="H131" s="18" t="s">
        <v>10</v>
      </c>
      <c r="I131" s="18" t="s">
        <v>190</v>
      </c>
      <c r="J131" s="18" t="s">
        <v>27</v>
      </c>
      <c r="K131" s="18" t="s">
        <v>28</v>
      </c>
      <c r="L131" s="18" t="s">
        <v>24</v>
      </c>
      <c r="M131" s="18" t="s">
        <v>25</v>
      </c>
      <c r="N131" s="19">
        <v>1</v>
      </c>
      <c r="O131" s="19">
        <v>1</v>
      </c>
      <c r="P131" s="19"/>
      <c r="Q131" s="19"/>
      <c r="R131" s="1"/>
      <c r="S131" s="1"/>
    </row>
    <row r="132" spans="1:19" ht="49.95" customHeight="1">
      <c r="B132" s="23"/>
      <c r="C132" s="24">
        <v>1</v>
      </c>
      <c r="D132" s="24">
        <v>2022</v>
      </c>
      <c r="E132" s="18" t="s">
        <v>9</v>
      </c>
      <c r="F132" s="18" t="s">
        <v>11</v>
      </c>
      <c r="G132" s="18">
        <v>101083099</v>
      </c>
      <c r="H132" s="18" t="s">
        <v>10</v>
      </c>
      <c r="I132" s="18" t="s">
        <v>271</v>
      </c>
      <c r="J132" s="18" t="s">
        <v>27</v>
      </c>
      <c r="K132" s="18" t="s">
        <v>28</v>
      </c>
      <c r="L132" s="18" t="s">
        <v>24</v>
      </c>
      <c r="M132" s="18" t="s">
        <v>25</v>
      </c>
      <c r="N132" s="19"/>
      <c r="O132" s="19"/>
      <c r="P132" s="19"/>
      <c r="Q132" s="19">
        <v>1</v>
      </c>
      <c r="R132" s="1"/>
      <c r="S132" s="1"/>
    </row>
    <row r="133" spans="1:19" ht="49.95" customHeight="1">
      <c r="B133" s="23"/>
      <c r="C133" s="24">
        <v>1</v>
      </c>
      <c r="D133" s="24">
        <v>2022</v>
      </c>
      <c r="E133" s="18" t="s">
        <v>9</v>
      </c>
      <c r="F133" s="18" t="s">
        <v>11</v>
      </c>
      <c r="G133" s="18">
        <v>101083099</v>
      </c>
      <c r="H133" s="18" t="s">
        <v>10</v>
      </c>
      <c r="I133" s="18" t="s">
        <v>26</v>
      </c>
      <c r="J133" s="18" t="s">
        <v>27</v>
      </c>
      <c r="K133" s="18" t="s">
        <v>28</v>
      </c>
      <c r="L133" s="18" t="s">
        <v>24</v>
      </c>
      <c r="M133" s="18" t="s">
        <v>25</v>
      </c>
      <c r="N133" s="19"/>
      <c r="O133" s="19"/>
      <c r="P133" s="19"/>
      <c r="Q133" s="19">
        <v>1</v>
      </c>
      <c r="R133" s="1"/>
      <c r="S133" s="1"/>
    </row>
    <row r="134" spans="1:19" ht="49.95" customHeight="1">
      <c r="B134" s="23"/>
      <c r="C134" s="24">
        <v>1</v>
      </c>
      <c r="D134" s="24">
        <v>2022</v>
      </c>
      <c r="E134" s="18" t="s">
        <v>9</v>
      </c>
      <c r="F134" s="18" t="s">
        <v>11</v>
      </c>
      <c r="G134" s="18">
        <v>101083099</v>
      </c>
      <c r="H134" s="18" t="s">
        <v>10</v>
      </c>
      <c r="I134" s="18" t="s">
        <v>119</v>
      </c>
      <c r="J134" s="18" t="s">
        <v>27</v>
      </c>
      <c r="K134" s="18" t="s">
        <v>28</v>
      </c>
      <c r="L134" s="18" t="s">
        <v>24</v>
      </c>
      <c r="M134" s="18" t="s">
        <v>25</v>
      </c>
      <c r="N134" s="19"/>
      <c r="O134" s="19"/>
      <c r="P134" s="19"/>
      <c r="Q134" s="19">
        <v>1</v>
      </c>
      <c r="R134" s="1"/>
      <c r="S134" s="1"/>
    </row>
    <row r="135" spans="1:19" ht="49.95" customHeight="1">
      <c r="A135" s="42" t="s">
        <v>279</v>
      </c>
      <c r="B135" s="25">
        <v>1</v>
      </c>
      <c r="C135" s="26">
        <v>1</v>
      </c>
      <c r="D135" s="26">
        <v>2022</v>
      </c>
      <c r="E135" s="12" t="s">
        <v>9</v>
      </c>
      <c r="F135" s="12" t="s">
        <v>11</v>
      </c>
      <c r="G135" s="12">
        <v>101083143</v>
      </c>
      <c r="H135" s="12" t="s">
        <v>20</v>
      </c>
      <c r="I135" s="12" t="s">
        <v>120</v>
      </c>
      <c r="J135" s="12" t="s">
        <v>54</v>
      </c>
      <c r="K135" s="12" t="s">
        <v>55</v>
      </c>
      <c r="L135" s="12" t="s">
        <v>24</v>
      </c>
      <c r="M135" s="12" t="s">
        <v>25</v>
      </c>
      <c r="N135" s="19">
        <v>1</v>
      </c>
      <c r="O135" s="19"/>
      <c r="P135" s="19"/>
      <c r="Q135" s="19"/>
      <c r="R135" s="1"/>
      <c r="S135" s="1"/>
    </row>
    <row r="136" spans="1:19" ht="49.95" customHeight="1">
      <c r="B136" s="23"/>
      <c r="C136" s="24">
        <v>1</v>
      </c>
      <c r="D136" s="24">
        <v>2022</v>
      </c>
      <c r="E136" s="12" t="s">
        <v>9</v>
      </c>
      <c r="F136" s="12" t="s">
        <v>11</v>
      </c>
      <c r="G136" s="12">
        <v>101083143</v>
      </c>
      <c r="H136" s="12" t="s">
        <v>10</v>
      </c>
      <c r="I136" s="12" t="s">
        <v>173</v>
      </c>
      <c r="J136" s="12" t="s">
        <v>54</v>
      </c>
      <c r="K136" s="12" t="s">
        <v>55</v>
      </c>
      <c r="L136" s="12" t="s">
        <v>96</v>
      </c>
      <c r="M136" s="12" t="s">
        <v>97</v>
      </c>
      <c r="N136" s="19"/>
      <c r="O136" s="19"/>
      <c r="P136" s="19"/>
      <c r="Q136" s="19"/>
      <c r="R136" s="1"/>
      <c r="S136" s="1"/>
    </row>
    <row r="137" spans="1:19" ht="49.95" customHeight="1">
      <c r="B137" s="23"/>
      <c r="C137" s="24">
        <v>1</v>
      </c>
      <c r="D137" s="24">
        <v>2022</v>
      </c>
      <c r="E137" s="12" t="s">
        <v>9</v>
      </c>
      <c r="F137" s="12" t="s">
        <v>11</v>
      </c>
      <c r="G137" s="12">
        <v>101083143</v>
      </c>
      <c r="H137" s="12" t="s">
        <v>10</v>
      </c>
      <c r="I137" s="12" t="s">
        <v>187</v>
      </c>
      <c r="J137" s="12" t="s">
        <v>54</v>
      </c>
      <c r="K137" s="12" t="s">
        <v>55</v>
      </c>
      <c r="L137" s="12" t="s">
        <v>96</v>
      </c>
      <c r="M137" s="12" t="s">
        <v>97</v>
      </c>
      <c r="N137" s="19"/>
      <c r="O137" s="19"/>
      <c r="P137" s="19"/>
      <c r="Q137" s="19"/>
      <c r="R137" s="1"/>
      <c r="S137" s="1"/>
    </row>
    <row r="138" spans="1:19" ht="49.95" customHeight="1">
      <c r="B138" s="23"/>
      <c r="C138" s="24">
        <v>1</v>
      </c>
      <c r="D138" s="24">
        <v>2022</v>
      </c>
      <c r="E138" s="12" t="s">
        <v>9</v>
      </c>
      <c r="F138" s="12" t="s">
        <v>11</v>
      </c>
      <c r="G138" s="12">
        <v>101083143</v>
      </c>
      <c r="H138" s="12" t="s">
        <v>10</v>
      </c>
      <c r="I138" s="12" t="s">
        <v>201</v>
      </c>
      <c r="J138" s="12" t="s">
        <v>54</v>
      </c>
      <c r="K138" s="12" t="s">
        <v>55</v>
      </c>
      <c r="L138" s="12" t="s">
        <v>67</v>
      </c>
      <c r="M138" s="12" t="s">
        <v>68</v>
      </c>
      <c r="N138" s="19"/>
      <c r="O138" s="19"/>
      <c r="P138" s="19"/>
      <c r="Q138" s="19"/>
      <c r="R138" s="1"/>
      <c r="S138" s="1"/>
    </row>
    <row r="139" spans="1:19" ht="49.95" customHeight="1">
      <c r="B139" s="23"/>
      <c r="C139" s="24">
        <v>1</v>
      </c>
      <c r="D139" s="24">
        <v>2022</v>
      </c>
      <c r="E139" s="12" t="s">
        <v>9</v>
      </c>
      <c r="F139" s="12" t="s">
        <v>11</v>
      </c>
      <c r="G139" s="12">
        <v>101083143</v>
      </c>
      <c r="H139" s="12" t="s">
        <v>10</v>
      </c>
      <c r="I139" s="12" t="s">
        <v>215</v>
      </c>
      <c r="J139" s="12" t="s">
        <v>54</v>
      </c>
      <c r="K139" s="12" t="s">
        <v>55</v>
      </c>
      <c r="L139" s="12" t="s">
        <v>83</v>
      </c>
      <c r="M139" s="12" t="s">
        <v>84</v>
      </c>
      <c r="N139" s="19"/>
      <c r="O139" s="19"/>
      <c r="P139" s="19"/>
      <c r="Q139" s="19"/>
      <c r="R139" s="1"/>
      <c r="S139" s="1"/>
    </row>
    <row r="140" spans="1:19" ht="49.95" customHeight="1">
      <c r="B140" s="23"/>
      <c r="C140" s="24">
        <v>1</v>
      </c>
      <c r="D140" s="24">
        <v>2022</v>
      </c>
      <c r="E140" s="12" t="s">
        <v>9</v>
      </c>
      <c r="F140" s="12" t="s">
        <v>11</v>
      </c>
      <c r="G140" s="12">
        <v>101083143</v>
      </c>
      <c r="H140" s="12" t="s">
        <v>10</v>
      </c>
      <c r="I140" s="12" t="s">
        <v>224</v>
      </c>
      <c r="J140" s="12" t="s">
        <v>54</v>
      </c>
      <c r="K140" s="12" t="s">
        <v>55</v>
      </c>
      <c r="L140" s="12" t="s">
        <v>72</v>
      </c>
      <c r="M140" s="12" t="s">
        <v>73</v>
      </c>
      <c r="N140" s="19"/>
      <c r="O140" s="19"/>
      <c r="P140" s="19"/>
      <c r="Q140" s="19"/>
      <c r="R140" s="1"/>
      <c r="S140" s="1"/>
    </row>
    <row r="141" spans="1:19" ht="49.95" customHeight="1">
      <c r="B141" s="23"/>
      <c r="C141" s="24">
        <v>1</v>
      </c>
      <c r="D141" s="24">
        <v>2022</v>
      </c>
      <c r="E141" s="12" t="s">
        <v>9</v>
      </c>
      <c r="F141" s="12" t="s">
        <v>11</v>
      </c>
      <c r="G141" s="12">
        <v>101083143</v>
      </c>
      <c r="H141" s="12" t="s">
        <v>10</v>
      </c>
      <c r="I141" s="12" t="s">
        <v>240</v>
      </c>
      <c r="J141" s="12" t="s">
        <v>54</v>
      </c>
      <c r="K141" s="12" t="s">
        <v>55</v>
      </c>
      <c r="L141" s="12" t="s">
        <v>24</v>
      </c>
      <c r="M141" s="12" t="s">
        <v>25</v>
      </c>
      <c r="N141" s="19">
        <v>1</v>
      </c>
      <c r="O141" s="19"/>
      <c r="P141" s="19"/>
      <c r="Q141" s="19"/>
      <c r="R141" s="1"/>
      <c r="S141" s="1"/>
    </row>
    <row r="142" spans="1:19" ht="49.95" customHeight="1">
      <c r="B142" s="23"/>
      <c r="C142" s="24">
        <v>1</v>
      </c>
      <c r="D142" s="24">
        <v>2022</v>
      </c>
      <c r="E142" s="12" t="s">
        <v>9</v>
      </c>
      <c r="F142" s="12" t="s">
        <v>11</v>
      </c>
      <c r="G142" s="12">
        <v>101083143</v>
      </c>
      <c r="H142" s="12" t="s">
        <v>10</v>
      </c>
      <c r="I142" s="12" t="s">
        <v>238</v>
      </c>
      <c r="J142" s="12" t="s">
        <v>54</v>
      </c>
      <c r="K142" s="12" t="s">
        <v>55</v>
      </c>
      <c r="L142" s="12" t="s">
        <v>24</v>
      </c>
      <c r="M142" s="12" t="s">
        <v>25</v>
      </c>
      <c r="N142" s="19">
        <v>1</v>
      </c>
      <c r="O142" s="19">
        <v>1</v>
      </c>
      <c r="P142" s="19"/>
      <c r="Q142" s="19"/>
      <c r="R142" s="1"/>
      <c r="S142" s="1"/>
    </row>
    <row r="143" spans="1:19" ht="49.95" customHeight="1">
      <c r="B143" s="23"/>
      <c r="C143" s="24">
        <v>1</v>
      </c>
      <c r="D143" s="24">
        <v>2022</v>
      </c>
      <c r="E143" s="12" t="s">
        <v>9</v>
      </c>
      <c r="F143" s="12" t="s">
        <v>11</v>
      </c>
      <c r="G143" s="12">
        <v>101083143</v>
      </c>
      <c r="H143" s="12" t="s">
        <v>10</v>
      </c>
      <c r="I143" s="12" t="s">
        <v>118</v>
      </c>
      <c r="J143" s="12" t="s">
        <v>54</v>
      </c>
      <c r="K143" s="12" t="s">
        <v>55</v>
      </c>
      <c r="L143" s="12" t="s">
        <v>24</v>
      </c>
      <c r="M143" s="12" t="s">
        <v>25</v>
      </c>
      <c r="N143" s="19">
        <v>1</v>
      </c>
      <c r="O143" s="19"/>
      <c r="P143" s="19"/>
      <c r="Q143" s="19"/>
      <c r="R143" s="1"/>
      <c r="S143" s="1"/>
    </row>
    <row r="144" spans="1:19" ht="49.95" customHeight="1">
      <c r="B144" s="23"/>
      <c r="C144" s="24">
        <v>1</v>
      </c>
      <c r="D144" s="24">
        <v>2022</v>
      </c>
      <c r="E144" s="12" t="s">
        <v>9</v>
      </c>
      <c r="F144" s="12" t="s">
        <v>11</v>
      </c>
      <c r="G144" s="12">
        <v>101083143</v>
      </c>
      <c r="H144" s="12" t="s">
        <v>10</v>
      </c>
      <c r="I144" s="12" t="s">
        <v>53</v>
      </c>
      <c r="J144" s="12" t="s">
        <v>54</v>
      </c>
      <c r="K144" s="12" t="s">
        <v>55</v>
      </c>
      <c r="L144" s="12" t="s">
        <v>24</v>
      </c>
      <c r="M144" s="12" t="s">
        <v>25</v>
      </c>
      <c r="N144" s="19">
        <v>1</v>
      </c>
      <c r="O144" s="19">
        <v>1</v>
      </c>
      <c r="P144" s="19"/>
      <c r="Q144" s="19"/>
      <c r="R144" s="1"/>
      <c r="S144" s="1"/>
    </row>
    <row r="145" spans="1:19" ht="49.95" customHeight="1">
      <c r="B145" s="23"/>
      <c r="C145" s="24">
        <v>1</v>
      </c>
      <c r="D145" s="24">
        <v>2022</v>
      </c>
      <c r="E145" s="12" t="s">
        <v>9</v>
      </c>
      <c r="F145" s="12" t="s">
        <v>11</v>
      </c>
      <c r="G145" s="12">
        <v>101083143</v>
      </c>
      <c r="H145" s="12" t="s">
        <v>10</v>
      </c>
      <c r="I145" s="12" t="s">
        <v>181</v>
      </c>
      <c r="J145" s="12" t="s">
        <v>54</v>
      </c>
      <c r="K145" s="12" t="s">
        <v>55</v>
      </c>
      <c r="L145" s="12" t="s">
        <v>24</v>
      </c>
      <c r="M145" s="12" t="s">
        <v>25</v>
      </c>
      <c r="N145" s="19">
        <v>1</v>
      </c>
      <c r="O145" s="19"/>
      <c r="P145" s="19"/>
      <c r="Q145" s="19"/>
      <c r="R145" s="1"/>
      <c r="S145" s="1"/>
    </row>
    <row r="146" spans="1:19" ht="49.95" customHeight="1">
      <c r="A146" s="43" t="s">
        <v>280</v>
      </c>
      <c r="B146" s="35">
        <v>1</v>
      </c>
      <c r="C146" s="22">
        <v>1</v>
      </c>
      <c r="D146" s="22">
        <v>2022</v>
      </c>
      <c r="E146" s="11" t="s">
        <v>9</v>
      </c>
      <c r="F146" s="11" t="s">
        <v>13</v>
      </c>
      <c r="G146" s="11">
        <v>101083203</v>
      </c>
      <c r="H146" s="11" t="s">
        <v>20</v>
      </c>
      <c r="I146" s="11" t="s">
        <v>218</v>
      </c>
      <c r="J146" s="11" t="s">
        <v>57</v>
      </c>
      <c r="K146" s="11" t="s">
        <v>58</v>
      </c>
      <c r="L146" s="11" t="s">
        <v>145</v>
      </c>
      <c r="M146" s="11" t="s">
        <v>146</v>
      </c>
      <c r="N146" s="19"/>
      <c r="O146" s="19"/>
      <c r="P146" s="19"/>
      <c r="Q146" s="19"/>
      <c r="R146" s="1"/>
      <c r="S146" s="1"/>
    </row>
    <row r="147" spans="1:19" ht="49.95" customHeight="1">
      <c r="B147" s="23"/>
      <c r="C147" s="24">
        <v>1</v>
      </c>
      <c r="D147" s="24">
        <v>2022</v>
      </c>
      <c r="E147" s="11" t="s">
        <v>9</v>
      </c>
      <c r="F147" s="11" t="s">
        <v>13</v>
      </c>
      <c r="G147" s="11">
        <v>101083203</v>
      </c>
      <c r="H147" s="11" t="s">
        <v>10</v>
      </c>
      <c r="I147" s="11" t="s">
        <v>151</v>
      </c>
      <c r="J147" s="11" t="s">
        <v>57</v>
      </c>
      <c r="K147" s="11" t="s">
        <v>58</v>
      </c>
      <c r="L147" s="11" t="s">
        <v>147</v>
      </c>
      <c r="M147" s="11" t="s">
        <v>148</v>
      </c>
      <c r="N147" s="19"/>
      <c r="O147" s="19"/>
      <c r="P147" s="19"/>
      <c r="Q147" s="19"/>
      <c r="R147" s="1"/>
      <c r="S147" s="1"/>
    </row>
    <row r="148" spans="1:19" ht="49.95" customHeight="1">
      <c r="B148" s="23"/>
      <c r="C148" s="24">
        <v>1</v>
      </c>
      <c r="D148" s="24">
        <v>2022</v>
      </c>
      <c r="E148" s="11" t="s">
        <v>9</v>
      </c>
      <c r="F148" s="11" t="s">
        <v>13</v>
      </c>
      <c r="G148" s="11">
        <v>101083203</v>
      </c>
      <c r="H148" s="11" t="s">
        <v>10</v>
      </c>
      <c r="I148" s="11" t="s">
        <v>193</v>
      </c>
      <c r="J148" s="11" t="s">
        <v>57</v>
      </c>
      <c r="K148" s="11" t="s">
        <v>58</v>
      </c>
      <c r="L148" s="11" t="s">
        <v>140</v>
      </c>
      <c r="M148" s="11" t="s">
        <v>141</v>
      </c>
      <c r="N148" s="19"/>
      <c r="O148" s="19"/>
      <c r="P148" s="19"/>
      <c r="Q148" s="19"/>
      <c r="R148" s="1"/>
      <c r="S148" s="1"/>
    </row>
    <row r="149" spans="1:19" ht="49.95" customHeight="1">
      <c r="B149" s="23"/>
      <c r="C149" s="24">
        <v>1</v>
      </c>
      <c r="D149" s="24">
        <v>2022</v>
      </c>
      <c r="E149" s="11" t="s">
        <v>9</v>
      </c>
      <c r="F149" s="11" t="s">
        <v>13</v>
      </c>
      <c r="G149" s="11">
        <v>101083203</v>
      </c>
      <c r="H149" s="11" t="s">
        <v>10</v>
      </c>
      <c r="I149" s="11" t="s">
        <v>110</v>
      </c>
      <c r="J149" s="11" t="s">
        <v>57</v>
      </c>
      <c r="K149" s="11" t="s">
        <v>58</v>
      </c>
      <c r="L149" s="11" t="s">
        <v>24</v>
      </c>
      <c r="M149" s="11" t="s">
        <v>25</v>
      </c>
      <c r="N149" s="19">
        <v>1</v>
      </c>
      <c r="O149" s="19"/>
      <c r="P149" s="19"/>
      <c r="Q149" s="19"/>
      <c r="R149" s="1"/>
      <c r="S149" s="1"/>
    </row>
    <row r="150" spans="1:19" ht="49.95" customHeight="1">
      <c r="B150" s="23"/>
      <c r="C150" s="24">
        <v>1</v>
      </c>
      <c r="D150" s="24">
        <v>2022</v>
      </c>
      <c r="E150" s="11" t="s">
        <v>9</v>
      </c>
      <c r="F150" s="11" t="s">
        <v>13</v>
      </c>
      <c r="G150" s="11">
        <v>101083203</v>
      </c>
      <c r="H150" s="11" t="s">
        <v>10</v>
      </c>
      <c r="I150" s="11" t="s">
        <v>85</v>
      </c>
      <c r="J150" s="11" t="s">
        <v>57</v>
      </c>
      <c r="K150" s="11" t="s">
        <v>58</v>
      </c>
      <c r="L150" s="11" t="s">
        <v>24</v>
      </c>
      <c r="M150" s="11" t="s">
        <v>25</v>
      </c>
      <c r="N150" s="19">
        <v>1</v>
      </c>
      <c r="O150" s="19">
        <v>1</v>
      </c>
      <c r="P150" s="19"/>
      <c r="Q150" s="19"/>
      <c r="R150" s="1"/>
      <c r="S150" s="1"/>
    </row>
    <row r="151" spans="1:19" ht="49.95" customHeight="1">
      <c r="B151" s="23"/>
      <c r="C151" s="24">
        <v>1</v>
      </c>
      <c r="D151" s="24">
        <v>2022</v>
      </c>
      <c r="E151" s="11" t="s">
        <v>9</v>
      </c>
      <c r="F151" s="11" t="s">
        <v>13</v>
      </c>
      <c r="G151" s="11">
        <v>101083203</v>
      </c>
      <c r="H151" s="11" t="s">
        <v>10</v>
      </c>
      <c r="I151" s="11" t="s">
        <v>117</v>
      </c>
      <c r="J151" s="11" t="s">
        <v>57</v>
      </c>
      <c r="K151" s="11" t="s">
        <v>58</v>
      </c>
      <c r="L151" s="11" t="s">
        <v>24</v>
      </c>
      <c r="M151" s="11" t="s">
        <v>25</v>
      </c>
      <c r="N151" s="19">
        <v>1</v>
      </c>
      <c r="O151" s="19">
        <v>1</v>
      </c>
      <c r="P151" s="19"/>
      <c r="Q151" s="19"/>
      <c r="R151" s="1"/>
      <c r="S151" s="1"/>
    </row>
    <row r="152" spans="1:19" ht="49.95" customHeight="1">
      <c r="B152" s="23"/>
      <c r="C152" s="24">
        <v>1</v>
      </c>
      <c r="D152" s="24">
        <v>2022</v>
      </c>
      <c r="E152" s="11" t="s">
        <v>9</v>
      </c>
      <c r="F152" s="11" t="s">
        <v>13</v>
      </c>
      <c r="G152" s="11">
        <v>101083203</v>
      </c>
      <c r="H152" s="11" t="s">
        <v>10</v>
      </c>
      <c r="I152" s="11" t="s">
        <v>56</v>
      </c>
      <c r="J152" s="11" t="s">
        <v>57</v>
      </c>
      <c r="K152" s="11" t="s">
        <v>58</v>
      </c>
      <c r="L152" s="11" t="s">
        <v>24</v>
      </c>
      <c r="M152" s="11" t="s">
        <v>25</v>
      </c>
      <c r="N152" s="19">
        <v>1</v>
      </c>
      <c r="O152" s="19">
        <v>1</v>
      </c>
      <c r="P152" s="19"/>
      <c r="Q152" s="19"/>
      <c r="R152" s="1"/>
      <c r="S152" s="1"/>
    </row>
    <row r="153" spans="1:19" ht="49.95" customHeight="1">
      <c r="B153" s="23"/>
      <c r="C153" s="24">
        <v>1</v>
      </c>
      <c r="D153" s="24">
        <v>2022</v>
      </c>
      <c r="E153" s="11" t="s">
        <v>9</v>
      </c>
      <c r="F153" s="11" t="s">
        <v>13</v>
      </c>
      <c r="G153" s="11">
        <v>101083203</v>
      </c>
      <c r="H153" s="11" t="s">
        <v>10</v>
      </c>
      <c r="I153" s="11" t="s">
        <v>93</v>
      </c>
      <c r="J153" s="11" t="s">
        <v>57</v>
      </c>
      <c r="K153" s="11" t="s">
        <v>58</v>
      </c>
      <c r="L153" s="11" t="s">
        <v>24</v>
      </c>
      <c r="M153" s="11" t="s">
        <v>25</v>
      </c>
      <c r="N153" s="19">
        <v>1</v>
      </c>
      <c r="O153" s="19">
        <v>1</v>
      </c>
      <c r="P153" s="19"/>
      <c r="Q153" s="19"/>
      <c r="R153" s="1"/>
      <c r="S153" s="1"/>
    </row>
    <row r="154" spans="1:19" ht="49.95" customHeight="1">
      <c r="B154" s="23"/>
      <c r="C154" s="24">
        <v>1</v>
      </c>
      <c r="D154" s="24">
        <v>2022</v>
      </c>
      <c r="E154" s="11" t="s">
        <v>9</v>
      </c>
      <c r="F154" s="11" t="s">
        <v>13</v>
      </c>
      <c r="G154" s="11">
        <v>101083203</v>
      </c>
      <c r="H154" s="11" t="s">
        <v>10</v>
      </c>
      <c r="I154" s="11" t="s">
        <v>94</v>
      </c>
      <c r="J154" s="11" t="s">
        <v>57</v>
      </c>
      <c r="K154" s="11" t="s">
        <v>58</v>
      </c>
      <c r="L154" s="11" t="s">
        <v>24</v>
      </c>
      <c r="M154" s="11" t="s">
        <v>25</v>
      </c>
      <c r="N154" s="19">
        <v>1</v>
      </c>
      <c r="O154" s="19">
        <v>1</v>
      </c>
      <c r="P154" s="19"/>
      <c r="Q154" s="19"/>
      <c r="R154" s="1"/>
      <c r="S154" s="1"/>
    </row>
  </sheetData>
  <autoFilter ref="B3:Q154" xr:uid="{00000000-0009-0000-0000-000002000000}"/>
  <mergeCells count="1">
    <mergeCell ref="D1:Q1"/>
  </mergeCells>
  <pageMargins left="0.23622047244094491" right="0.23622047244094491" top="0.74803149606299213" bottom="0.74803149606299213" header="0.31496062992125984" footer="0.31496062992125984"/>
  <pageSetup paperSize="9" scale="96" fitToHeight="22"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44F72-297D-4CEE-8E04-DBFF014D4381}">
  <dimension ref="A1:N250"/>
  <sheetViews>
    <sheetView workbookViewId="0">
      <pane ySplit="2" topLeftCell="A3" activePane="bottomLeft" state="frozen"/>
      <selection pane="bottomLeft" activeCell="C1" sqref="C1:L1"/>
    </sheetView>
  </sheetViews>
  <sheetFormatPr defaultColWidth="8.88671875" defaultRowHeight="13.2"/>
  <cols>
    <col min="1" max="1" width="3.109375" style="53" customWidth="1"/>
    <col min="2" max="2" width="5" style="53" customWidth="1"/>
    <col min="3" max="4" width="8.88671875" style="54"/>
    <col min="5" max="5" width="8.5546875" style="56" customWidth="1"/>
    <col min="6" max="6" width="7.33203125" style="56" customWidth="1"/>
    <col min="7" max="7" width="25.44140625" style="79" customWidth="1"/>
    <col min="8" max="8" width="9.33203125" style="57" customWidth="1"/>
    <col min="9" max="9" width="8.88671875" style="56"/>
    <col min="10" max="10" width="8.88671875" style="80"/>
    <col min="11" max="11" width="23.5546875" style="79" customWidth="1"/>
    <col min="12" max="12" width="7.33203125" style="57" customWidth="1"/>
    <col min="13" max="13" width="8.88671875" style="57"/>
    <col min="14" max="14" width="7.5546875" style="57" customWidth="1"/>
    <col min="15" max="16384" width="8.88671875" style="55"/>
  </cols>
  <sheetData>
    <row r="1" spans="1:14" ht="32.4" customHeight="1">
      <c r="C1" s="230" t="s">
        <v>725</v>
      </c>
      <c r="D1" s="231"/>
      <c r="E1" s="231"/>
      <c r="F1" s="231"/>
      <c r="G1" s="231"/>
      <c r="H1" s="231"/>
      <c r="I1" s="231"/>
      <c r="J1" s="231"/>
      <c r="K1" s="231"/>
      <c r="L1" s="231"/>
    </row>
    <row r="2" spans="1:14" s="59" customFormat="1" ht="72">
      <c r="A2" s="58" t="s">
        <v>360</v>
      </c>
      <c r="B2" s="58" t="s">
        <v>233</v>
      </c>
      <c r="C2" s="58" t="s">
        <v>6</v>
      </c>
      <c r="D2" s="58" t="s">
        <v>361</v>
      </c>
      <c r="E2" s="58" t="s">
        <v>362</v>
      </c>
      <c r="F2" s="58" t="s">
        <v>4</v>
      </c>
      <c r="G2" s="58" t="s">
        <v>5</v>
      </c>
      <c r="H2" s="58" t="s">
        <v>286</v>
      </c>
      <c r="I2" s="58" t="s">
        <v>363</v>
      </c>
      <c r="J2" s="58" t="s">
        <v>364</v>
      </c>
      <c r="K2" s="58" t="s">
        <v>365</v>
      </c>
      <c r="L2" s="58" t="s">
        <v>366</v>
      </c>
      <c r="M2" s="58" t="s">
        <v>367</v>
      </c>
      <c r="N2" s="58" t="s">
        <v>368</v>
      </c>
    </row>
    <row r="3" spans="1:14" s="65" customFormat="1" ht="24">
      <c r="A3" s="60">
        <v>1</v>
      </c>
      <c r="B3" s="60">
        <v>1</v>
      </c>
      <c r="C3" s="60">
        <v>101128856</v>
      </c>
      <c r="D3" s="61" t="s">
        <v>369</v>
      </c>
      <c r="E3" s="50" t="s">
        <v>370</v>
      </c>
      <c r="F3" s="51" t="s">
        <v>326</v>
      </c>
      <c r="G3" s="62" t="s">
        <v>327</v>
      </c>
      <c r="H3" s="63" t="s">
        <v>20</v>
      </c>
      <c r="I3" s="50" t="s">
        <v>90</v>
      </c>
      <c r="J3" s="50" t="s">
        <v>371</v>
      </c>
      <c r="K3" s="64" t="s">
        <v>372</v>
      </c>
      <c r="L3" s="60"/>
      <c r="M3" s="60"/>
      <c r="N3" s="60"/>
    </row>
    <row r="4" spans="1:14" ht="24">
      <c r="A4" s="66">
        <v>1</v>
      </c>
      <c r="B4" s="66"/>
      <c r="C4" s="67">
        <v>101128856</v>
      </c>
      <c r="D4" s="49" t="s">
        <v>369</v>
      </c>
      <c r="E4" s="68" t="s">
        <v>370</v>
      </c>
      <c r="F4" s="46" t="s">
        <v>326</v>
      </c>
      <c r="G4" s="69" t="s">
        <v>327</v>
      </c>
      <c r="H4" s="48" t="s">
        <v>10</v>
      </c>
      <c r="I4" s="68" t="s">
        <v>73</v>
      </c>
      <c r="J4" s="68" t="s">
        <v>371</v>
      </c>
      <c r="K4" s="70" t="s">
        <v>373</v>
      </c>
      <c r="L4" s="48"/>
      <c r="M4" s="48"/>
      <c r="N4" s="48"/>
    </row>
    <row r="5" spans="1:14" ht="24">
      <c r="A5" s="66">
        <v>1</v>
      </c>
      <c r="B5" s="66"/>
      <c r="C5" s="67">
        <v>101128856</v>
      </c>
      <c r="D5" s="49" t="s">
        <v>369</v>
      </c>
      <c r="E5" s="68" t="s">
        <v>370</v>
      </c>
      <c r="F5" s="46" t="s">
        <v>326</v>
      </c>
      <c r="G5" s="69" t="s">
        <v>327</v>
      </c>
      <c r="H5" s="48" t="s">
        <v>10</v>
      </c>
      <c r="I5" s="68" t="s">
        <v>166</v>
      </c>
      <c r="J5" s="68" t="s">
        <v>371</v>
      </c>
      <c r="K5" s="70" t="s">
        <v>374</v>
      </c>
      <c r="L5" s="48"/>
      <c r="M5" s="48"/>
      <c r="N5" s="48"/>
    </row>
    <row r="6" spans="1:14" ht="24">
      <c r="A6" s="66">
        <v>1</v>
      </c>
      <c r="B6" s="66"/>
      <c r="C6" s="67">
        <v>101128856</v>
      </c>
      <c r="D6" s="49" t="s">
        <v>369</v>
      </c>
      <c r="E6" s="68" t="s">
        <v>370</v>
      </c>
      <c r="F6" s="46" t="s">
        <v>326</v>
      </c>
      <c r="G6" s="69" t="s">
        <v>327</v>
      </c>
      <c r="H6" s="48" t="s">
        <v>10</v>
      </c>
      <c r="I6" s="68" t="s">
        <v>90</v>
      </c>
      <c r="J6" s="68" t="s">
        <v>371</v>
      </c>
      <c r="K6" s="70" t="s">
        <v>375</v>
      </c>
      <c r="L6" s="48"/>
      <c r="M6" s="48"/>
      <c r="N6" s="48"/>
    </row>
    <row r="7" spans="1:14" ht="24">
      <c r="A7" s="66">
        <v>1</v>
      </c>
      <c r="B7" s="66"/>
      <c r="C7" s="67">
        <v>101128856</v>
      </c>
      <c r="D7" s="49" t="s">
        <v>369</v>
      </c>
      <c r="E7" s="68" t="s">
        <v>370</v>
      </c>
      <c r="F7" s="46" t="s">
        <v>326</v>
      </c>
      <c r="G7" s="69" t="s">
        <v>327</v>
      </c>
      <c r="H7" s="48" t="s">
        <v>10</v>
      </c>
      <c r="I7" s="71" t="s">
        <v>25</v>
      </c>
      <c r="J7" s="71" t="s">
        <v>376</v>
      </c>
      <c r="K7" s="72" t="s">
        <v>170</v>
      </c>
      <c r="L7" s="73">
        <v>1</v>
      </c>
      <c r="M7" s="73" t="s">
        <v>283</v>
      </c>
      <c r="N7" s="73">
        <v>1</v>
      </c>
    </row>
    <row r="8" spans="1:14" ht="24">
      <c r="A8" s="66">
        <v>1</v>
      </c>
      <c r="B8" s="66"/>
      <c r="C8" s="67">
        <v>101128856</v>
      </c>
      <c r="D8" s="49" t="s">
        <v>369</v>
      </c>
      <c r="E8" s="68" t="s">
        <v>370</v>
      </c>
      <c r="F8" s="46" t="s">
        <v>326</v>
      </c>
      <c r="G8" s="69" t="s">
        <v>327</v>
      </c>
      <c r="H8" s="48" t="s">
        <v>10</v>
      </c>
      <c r="I8" s="71" t="s">
        <v>25</v>
      </c>
      <c r="J8" s="71" t="s">
        <v>376</v>
      </c>
      <c r="K8" s="72" t="s">
        <v>330</v>
      </c>
      <c r="L8" s="73">
        <v>1</v>
      </c>
      <c r="M8" s="73" t="s">
        <v>283</v>
      </c>
      <c r="N8" s="73">
        <v>1</v>
      </c>
    </row>
    <row r="9" spans="1:14" ht="24">
      <c r="A9" s="66">
        <v>1</v>
      </c>
      <c r="B9" s="66"/>
      <c r="C9" s="67">
        <v>101128856</v>
      </c>
      <c r="D9" s="49" t="s">
        <v>369</v>
      </c>
      <c r="E9" s="68" t="s">
        <v>370</v>
      </c>
      <c r="F9" s="46" t="s">
        <v>326</v>
      </c>
      <c r="G9" s="69" t="s">
        <v>327</v>
      </c>
      <c r="H9" s="48" t="s">
        <v>10</v>
      </c>
      <c r="I9" s="71" t="s">
        <v>25</v>
      </c>
      <c r="J9" s="71" t="s">
        <v>376</v>
      </c>
      <c r="K9" s="72" t="s">
        <v>332</v>
      </c>
      <c r="L9" s="73">
        <v>1</v>
      </c>
      <c r="M9" s="73" t="s">
        <v>283</v>
      </c>
      <c r="N9" s="73">
        <v>1</v>
      </c>
    </row>
    <row r="10" spans="1:14" ht="48">
      <c r="A10" s="66">
        <v>1</v>
      </c>
      <c r="B10" s="66"/>
      <c r="C10" s="67">
        <v>101128856</v>
      </c>
      <c r="D10" s="49" t="s">
        <v>369</v>
      </c>
      <c r="E10" s="68" t="s">
        <v>370</v>
      </c>
      <c r="F10" s="46" t="s">
        <v>326</v>
      </c>
      <c r="G10" s="69" t="s">
        <v>327</v>
      </c>
      <c r="H10" s="48" t="s">
        <v>10</v>
      </c>
      <c r="I10" s="71" t="s">
        <v>25</v>
      </c>
      <c r="J10" s="71" t="s">
        <v>376</v>
      </c>
      <c r="K10" s="72" t="s">
        <v>377</v>
      </c>
      <c r="L10" s="73">
        <v>1</v>
      </c>
      <c r="M10" s="73" t="s">
        <v>378</v>
      </c>
      <c r="N10" s="73">
        <v>1</v>
      </c>
    </row>
    <row r="11" spans="1:14" s="65" customFormat="1" ht="48">
      <c r="A11" s="50">
        <v>1</v>
      </c>
      <c r="B11" s="60">
        <v>1</v>
      </c>
      <c r="C11" s="60">
        <v>101128576</v>
      </c>
      <c r="D11" s="61" t="s">
        <v>369</v>
      </c>
      <c r="E11" s="50" t="s">
        <v>379</v>
      </c>
      <c r="F11" s="51" t="s">
        <v>315</v>
      </c>
      <c r="G11" s="62" t="s">
        <v>316</v>
      </c>
      <c r="H11" s="63" t="s">
        <v>20</v>
      </c>
      <c r="I11" s="50" t="s">
        <v>19</v>
      </c>
      <c r="J11" s="50" t="s">
        <v>376</v>
      </c>
      <c r="K11" s="74" t="s">
        <v>380</v>
      </c>
      <c r="L11" s="60"/>
      <c r="M11" s="60"/>
      <c r="N11" s="60"/>
    </row>
    <row r="12" spans="1:14" ht="48">
      <c r="A12" s="66">
        <v>1</v>
      </c>
      <c r="B12" s="66"/>
      <c r="C12" s="67">
        <v>101128576</v>
      </c>
      <c r="D12" s="49" t="s">
        <v>369</v>
      </c>
      <c r="E12" s="68" t="s">
        <v>379</v>
      </c>
      <c r="F12" s="46" t="s">
        <v>315</v>
      </c>
      <c r="G12" s="69" t="s">
        <v>316</v>
      </c>
      <c r="H12" s="48" t="s">
        <v>10</v>
      </c>
      <c r="I12" s="68" t="s">
        <v>77</v>
      </c>
      <c r="J12" s="68" t="s">
        <v>371</v>
      </c>
      <c r="K12" s="70" t="s">
        <v>229</v>
      </c>
      <c r="L12" s="48"/>
      <c r="M12" s="48"/>
      <c r="N12" s="48"/>
    </row>
    <row r="13" spans="1:14" ht="48">
      <c r="A13" s="66">
        <v>1</v>
      </c>
      <c r="B13" s="66"/>
      <c r="C13" s="67">
        <v>101128576</v>
      </c>
      <c r="D13" s="49" t="s">
        <v>369</v>
      </c>
      <c r="E13" s="68" t="s">
        <v>379</v>
      </c>
      <c r="F13" s="46" t="s">
        <v>315</v>
      </c>
      <c r="G13" s="69" t="s">
        <v>316</v>
      </c>
      <c r="H13" s="48" t="s">
        <v>10</v>
      </c>
      <c r="I13" s="68" t="s">
        <v>68</v>
      </c>
      <c r="J13" s="68" t="s">
        <v>371</v>
      </c>
      <c r="K13" s="70" t="s">
        <v>381</v>
      </c>
      <c r="L13" s="48"/>
      <c r="M13" s="48"/>
      <c r="N13" s="48"/>
    </row>
    <row r="14" spans="1:14" ht="48">
      <c r="A14" s="66">
        <v>1</v>
      </c>
      <c r="B14" s="66"/>
      <c r="C14" s="67">
        <v>101128576</v>
      </c>
      <c r="D14" s="49" t="s">
        <v>369</v>
      </c>
      <c r="E14" s="68" t="s">
        <v>379</v>
      </c>
      <c r="F14" s="46" t="s">
        <v>315</v>
      </c>
      <c r="G14" s="69" t="s">
        <v>316</v>
      </c>
      <c r="H14" s="48" t="s">
        <v>10</v>
      </c>
      <c r="I14" s="68" t="s">
        <v>84</v>
      </c>
      <c r="J14" s="68" t="s">
        <v>371</v>
      </c>
      <c r="K14" s="70" t="s">
        <v>382</v>
      </c>
      <c r="L14" s="48"/>
      <c r="M14" s="48"/>
      <c r="N14" s="48"/>
    </row>
    <row r="15" spans="1:14" ht="48">
      <c r="A15" s="66">
        <v>1</v>
      </c>
      <c r="B15" s="66"/>
      <c r="C15" s="67">
        <v>101128576</v>
      </c>
      <c r="D15" s="49" t="s">
        <v>369</v>
      </c>
      <c r="E15" s="68" t="s">
        <v>379</v>
      </c>
      <c r="F15" s="46" t="s">
        <v>315</v>
      </c>
      <c r="G15" s="69" t="s">
        <v>316</v>
      </c>
      <c r="H15" s="48" t="s">
        <v>10</v>
      </c>
      <c r="I15" s="68" t="s">
        <v>12</v>
      </c>
      <c r="J15" s="68" t="s">
        <v>376</v>
      </c>
      <c r="K15" s="70" t="s">
        <v>383</v>
      </c>
      <c r="L15" s="48"/>
      <c r="M15" s="48"/>
      <c r="N15" s="48"/>
    </row>
    <row r="16" spans="1:14" ht="48">
      <c r="A16" s="66">
        <v>1</v>
      </c>
      <c r="B16" s="66"/>
      <c r="C16" s="67">
        <v>101128576</v>
      </c>
      <c r="D16" s="49" t="s">
        <v>369</v>
      </c>
      <c r="E16" s="68" t="s">
        <v>379</v>
      </c>
      <c r="F16" s="46" t="s">
        <v>315</v>
      </c>
      <c r="G16" s="69" t="s">
        <v>316</v>
      </c>
      <c r="H16" s="48" t="s">
        <v>10</v>
      </c>
      <c r="I16" s="68" t="s">
        <v>12</v>
      </c>
      <c r="J16" s="68" t="s">
        <v>376</v>
      </c>
      <c r="K16" s="70" t="s">
        <v>384</v>
      </c>
      <c r="L16" s="48"/>
      <c r="M16" s="48"/>
      <c r="N16" s="48"/>
    </row>
    <row r="17" spans="1:14" ht="48">
      <c r="A17" s="66">
        <v>1</v>
      </c>
      <c r="B17" s="66"/>
      <c r="C17" s="67">
        <v>101128576</v>
      </c>
      <c r="D17" s="49" t="s">
        <v>369</v>
      </c>
      <c r="E17" s="68" t="s">
        <v>379</v>
      </c>
      <c r="F17" s="46" t="s">
        <v>315</v>
      </c>
      <c r="G17" s="69" t="s">
        <v>316</v>
      </c>
      <c r="H17" s="48" t="s">
        <v>10</v>
      </c>
      <c r="I17" s="68" t="s">
        <v>19</v>
      </c>
      <c r="J17" s="68" t="s">
        <v>376</v>
      </c>
      <c r="K17" s="70" t="s">
        <v>179</v>
      </c>
      <c r="L17" s="48"/>
      <c r="M17" s="48"/>
      <c r="N17" s="48"/>
    </row>
    <row r="18" spans="1:14" ht="48">
      <c r="A18" s="66">
        <v>1</v>
      </c>
      <c r="B18" s="66"/>
      <c r="C18" s="67">
        <v>101128576</v>
      </c>
      <c r="D18" s="49" t="s">
        <v>369</v>
      </c>
      <c r="E18" s="68" t="s">
        <v>379</v>
      </c>
      <c r="F18" s="46" t="s">
        <v>315</v>
      </c>
      <c r="G18" s="69" t="s">
        <v>316</v>
      </c>
      <c r="H18" s="48" t="s">
        <v>10</v>
      </c>
      <c r="I18" s="68" t="s">
        <v>19</v>
      </c>
      <c r="J18" s="68" t="s">
        <v>376</v>
      </c>
      <c r="K18" s="70" t="s">
        <v>385</v>
      </c>
      <c r="L18" s="48"/>
      <c r="M18" s="48"/>
      <c r="N18" s="48"/>
    </row>
    <row r="19" spans="1:14" ht="48">
      <c r="A19" s="66">
        <v>1</v>
      </c>
      <c r="B19" s="66"/>
      <c r="C19" s="67">
        <v>101128576</v>
      </c>
      <c r="D19" s="49" t="s">
        <v>369</v>
      </c>
      <c r="E19" s="68" t="s">
        <v>379</v>
      </c>
      <c r="F19" s="46" t="s">
        <v>315</v>
      </c>
      <c r="G19" s="69" t="s">
        <v>316</v>
      </c>
      <c r="H19" s="48" t="s">
        <v>10</v>
      </c>
      <c r="I19" s="68" t="s">
        <v>19</v>
      </c>
      <c r="J19" s="68" t="s">
        <v>376</v>
      </c>
      <c r="K19" s="70" t="s">
        <v>386</v>
      </c>
      <c r="L19" s="48"/>
      <c r="M19" s="48"/>
      <c r="N19" s="48"/>
    </row>
    <row r="20" spans="1:14" ht="48">
      <c r="A20" s="66">
        <v>1</v>
      </c>
      <c r="B20" s="66"/>
      <c r="C20" s="67">
        <v>101128576</v>
      </c>
      <c r="D20" s="49" t="s">
        <v>369</v>
      </c>
      <c r="E20" s="68" t="s">
        <v>379</v>
      </c>
      <c r="F20" s="46" t="s">
        <v>315</v>
      </c>
      <c r="G20" s="69" t="s">
        <v>316</v>
      </c>
      <c r="H20" s="48" t="s">
        <v>10</v>
      </c>
      <c r="I20" s="71" t="s">
        <v>25</v>
      </c>
      <c r="J20" s="71" t="s">
        <v>376</v>
      </c>
      <c r="K20" s="72" t="s">
        <v>235</v>
      </c>
      <c r="L20" s="73">
        <v>1</v>
      </c>
      <c r="M20" s="73" t="s">
        <v>283</v>
      </c>
      <c r="N20" s="73">
        <v>1</v>
      </c>
    </row>
    <row r="21" spans="1:14" ht="48">
      <c r="A21" s="66">
        <v>1</v>
      </c>
      <c r="B21" s="66"/>
      <c r="C21" s="67">
        <v>101128576</v>
      </c>
      <c r="D21" s="49" t="s">
        <v>369</v>
      </c>
      <c r="E21" s="68" t="s">
        <v>379</v>
      </c>
      <c r="F21" s="46" t="s">
        <v>315</v>
      </c>
      <c r="G21" s="69" t="s">
        <v>316</v>
      </c>
      <c r="H21" s="48" t="s">
        <v>10</v>
      </c>
      <c r="I21" s="71" t="s">
        <v>25</v>
      </c>
      <c r="J21" s="71" t="s">
        <v>376</v>
      </c>
      <c r="K21" s="72" t="s">
        <v>351</v>
      </c>
      <c r="L21" s="73">
        <v>1</v>
      </c>
      <c r="M21" s="73" t="s">
        <v>283</v>
      </c>
      <c r="N21" s="73">
        <v>1</v>
      </c>
    </row>
    <row r="22" spans="1:14" s="65" customFormat="1" ht="36">
      <c r="A22" s="50">
        <v>1</v>
      </c>
      <c r="B22" s="50">
        <v>1</v>
      </c>
      <c r="C22" s="50">
        <v>101129280</v>
      </c>
      <c r="D22" s="61" t="s">
        <v>387</v>
      </c>
      <c r="E22" s="50" t="s">
        <v>388</v>
      </c>
      <c r="F22" s="51" t="s">
        <v>340</v>
      </c>
      <c r="G22" s="62" t="s">
        <v>341</v>
      </c>
      <c r="H22" s="63" t="s">
        <v>20</v>
      </c>
      <c r="I22" s="50" t="s">
        <v>146</v>
      </c>
      <c r="J22" s="50" t="s">
        <v>371</v>
      </c>
      <c r="K22" s="64" t="s">
        <v>218</v>
      </c>
      <c r="L22" s="50"/>
      <c r="M22" s="50"/>
      <c r="N22" s="50"/>
    </row>
    <row r="23" spans="1:14" ht="36">
      <c r="A23" s="66">
        <v>1</v>
      </c>
      <c r="B23" s="66"/>
      <c r="C23" s="67">
        <v>101129280</v>
      </c>
      <c r="D23" s="49" t="s">
        <v>387</v>
      </c>
      <c r="E23" s="68" t="s">
        <v>388</v>
      </c>
      <c r="F23" s="46" t="s">
        <v>340</v>
      </c>
      <c r="G23" s="69" t="s">
        <v>341</v>
      </c>
      <c r="H23" s="48" t="s">
        <v>10</v>
      </c>
      <c r="I23" s="68" t="s">
        <v>141</v>
      </c>
      <c r="J23" s="68" t="s">
        <v>371</v>
      </c>
      <c r="K23" s="70" t="s">
        <v>193</v>
      </c>
      <c r="L23" s="48"/>
      <c r="M23" s="48"/>
      <c r="N23" s="48"/>
    </row>
    <row r="24" spans="1:14" ht="36">
      <c r="A24" s="66">
        <v>1</v>
      </c>
      <c r="B24" s="66"/>
      <c r="C24" s="67">
        <v>101129280</v>
      </c>
      <c r="D24" s="49" t="s">
        <v>387</v>
      </c>
      <c r="E24" s="68" t="s">
        <v>388</v>
      </c>
      <c r="F24" s="46" t="s">
        <v>340</v>
      </c>
      <c r="G24" s="69" t="s">
        <v>341</v>
      </c>
      <c r="H24" s="48" t="s">
        <v>10</v>
      </c>
      <c r="I24" s="68" t="s">
        <v>148</v>
      </c>
      <c r="J24" s="68" t="s">
        <v>371</v>
      </c>
      <c r="K24" s="70" t="s">
        <v>389</v>
      </c>
      <c r="L24" s="48"/>
      <c r="M24" s="48"/>
      <c r="N24" s="48"/>
    </row>
    <row r="25" spans="1:14" ht="36">
      <c r="A25" s="66">
        <v>1</v>
      </c>
      <c r="B25" s="66"/>
      <c r="C25" s="67">
        <v>101129280</v>
      </c>
      <c r="D25" s="49" t="s">
        <v>387</v>
      </c>
      <c r="E25" s="68" t="s">
        <v>388</v>
      </c>
      <c r="F25" s="46" t="s">
        <v>340</v>
      </c>
      <c r="G25" s="69" t="s">
        <v>341</v>
      </c>
      <c r="H25" s="48" t="s">
        <v>10</v>
      </c>
      <c r="I25" s="68" t="s">
        <v>84</v>
      </c>
      <c r="J25" s="68" t="s">
        <v>371</v>
      </c>
      <c r="K25" s="70" t="s">
        <v>390</v>
      </c>
      <c r="L25" s="48"/>
      <c r="M25" s="48"/>
      <c r="N25" s="48"/>
    </row>
    <row r="26" spans="1:14" ht="36">
      <c r="A26" s="66">
        <v>1</v>
      </c>
      <c r="B26" s="66"/>
      <c r="C26" s="67">
        <v>101129280</v>
      </c>
      <c r="D26" s="49" t="s">
        <v>387</v>
      </c>
      <c r="E26" s="68" t="s">
        <v>388</v>
      </c>
      <c r="F26" s="46" t="s">
        <v>340</v>
      </c>
      <c r="G26" s="69" t="s">
        <v>341</v>
      </c>
      <c r="H26" s="48" t="s">
        <v>10</v>
      </c>
      <c r="I26" s="68" t="s">
        <v>146</v>
      </c>
      <c r="J26" s="68" t="s">
        <v>371</v>
      </c>
      <c r="K26" s="70" t="s">
        <v>391</v>
      </c>
      <c r="L26" s="48"/>
      <c r="M26" s="48"/>
      <c r="N26" s="48"/>
    </row>
    <row r="27" spans="1:14" ht="36">
      <c r="A27" s="66">
        <v>1</v>
      </c>
      <c r="B27" s="66"/>
      <c r="C27" s="67">
        <v>101129280</v>
      </c>
      <c r="D27" s="49" t="s">
        <v>387</v>
      </c>
      <c r="E27" s="68" t="s">
        <v>388</v>
      </c>
      <c r="F27" s="46" t="s">
        <v>340</v>
      </c>
      <c r="G27" s="69" t="s">
        <v>341</v>
      </c>
      <c r="H27" s="48" t="s">
        <v>10</v>
      </c>
      <c r="I27" s="68" t="s">
        <v>141</v>
      </c>
      <c r="J27" s="68" t="s">
        <v>371</v>
      </c>
      <c r="K27" s="70" t="s">
        <v>392</v>
      </c>
      <c r="L27" s="48"/>
      <c r="M27" s="48"/>
      <c r="N27" s="48"/>
    </row>
    <row r="28" spans="1:14" ht="36">
      <c r="A28" s="66">
        <v>1</v>
      </c>
      <c r="B28" s="66"/>
      <c r="C28" s="67">
        <v>101129280</v>
      </c>
      <c r="D28" s="49" t="s">
        <v>387</v>
      </c>
      <c r="E28" s="68" t="s">
        <v>388</v>
      </c>
      <c r="F28" s="46" t="s">
        <v>340</v>
      </c>
      <c r="G28" s="69" t="s">
        <v>341</v>
      </c>
      <c r="H28" s="48" t="s">
        <v>10</v>
      </c>
      <c r="I28" s="68" t="s">
        <v>146</v>
      </c>
      <c r="J28" s="68" t="s">
        <v>371</v>
      </c>
      <c r="K28" s="70" t="s">
        <v>393</v>
      </c>
      <c r="L28" s="48"/>
      <c r="M28" s="48"/>
      <c r="N28" s="48"/>
    </row>
    <row r="29" spans="1:14" ht="36">
      <c r="A29" s="66">
        <v>1</v>
      </c>
      <c r="B29" s="66"/>
      <c r="C29" s="67">
        <v>101129280</v>
      </c>
      <c r="D29" s="49" t="s">
        <v>387</v>
      </c>
      <c r="E29" s="68" t="s">
        <v>388</v>
      </c>
      <c r="F29" s="46" t="s">
        <v>340</v>
      </c>
      <c r="G29" s="69" t="s">
        <v>341</v>
      </c>
      <c r="H29" s="48" t="s">
        <v>10</v>
      </c>
      <c r="I29" s="68" t="s">
        <v>146</v>
      </c>
      <c r="J29" s="68" t="s">
        <v>371</v>
      </c>
      <c r="K29" s="70" t="s">
        <v>394</v>
      </c>
      <c r="L29" s="48"/>
      <c r="M29" s="48"/>
      <c r="N29" s="48"/>
    </row>
    <row r="30" spans="1:14" ht="36">
      <c r="A30" s="66">
        <v>1</v>
      </c>
      <c r="B30" s="66"/>
      <c r="C30" s="67">
        <v>101129280</v>
      </c>
      <c r="D30" s="49" t="s">
        <v>387</v>
      </c>
      <c r="E30" s="68" t="s">
        <v>388</v>
      </c>
      <c r="F30" s="46" t="s">
        <v>340</v>
      </c>
      <c r="G30" s="69" t="s">
        <v>341</v>
      </c>
      <c r="H30" s="48" t="s">
        <v>10</v>
      </c>
      <c r="I30" s="68" t="s">
        <v>12</v>
      </c>
      <c r="J30" s="68" t="s">
        <v>376</v>
      </c>
      <c r="K30" s="70" t="s">
        <v>395</v>
      </c>
      <c r="L30" s="48"/>
      <c r="M30" s="48"/>
      <c r="N30" s="48"/>
    </row>
    <row r="31" spans="1:14" ht="36">
      <c r="A31" s="66">
        <v>1</v>
      </c>
      <c r="B31" s="66"/>
      <c r="C31" s="67">
        <v>101129280</v>
      </c>
      <c r="D31" s="49" t="s">
        <v>387</v>
      </c>
      <c r="E31" s="68" t="s">
        <v>388</v>
      </c>
      <c r="F31" s="46" t="s">
        <v>340</v>
      </c>
      <c r="G31" s="69" t="s">
        <v>341</v>
      </c>
      <c r="H31" s="48" t="s">
        <v>396</v>
      </c>
      <c r="I31" s="68" t="s">
        <v>12</v>
      </c>
      <c r="J31" s="68" t="s">
        <v>376</v>
      </c>
      <c r="K31" s="70" t="s">
        <v>397</v>
      </c>
      <c r="L31" s="48"/>
      <c r="M31" s="48"/>
      <c r="N31" s="48"/>
    </row>
    <row r="32" spans="1:14" ht="36">
      <c r="A32" s="66">
        <v>1</v>
      </c>
      <c r="B32" s="66"/>
      <c r="C32" s="67">
        <v>101129280</v>
      </c>
      <c r="D32" s="49" t="s">
        <v>387</v>
      </c>
      <c r="E32" s="68" t="s">
        <v>388</v>
      </c>
      <c r="F32" s="46" t="s">
        <v>340</v>
      </c>
      <c r="G32" s="69" t="s">
        <v>341</v>
      </c>
      <c r="H32" s="48" t="s">
        <v>10</v>
      </c>
      <c r="I32" s="68" t="s">
        <v>12</v>
      </c>
      <c r="J32" s="68" t="s">
        <v>376</v>
      </c>
      <c r="K32" s="70" t="s">
        <v>384</v>
      </c>
      <c r="L32" s="48"/>
      <c r="M32" s="48"/>
      <c r="N32" s="48"/>
    </row>
    <row r="33" spans="1:14" ht="36">
      <c r="A33" s="66">
        <v>1</v>
      </c>
      <c r="B33" s="66"/>
      <c r="C33" s="67">
        <v>101129280</v>
      </c>
      <c r="D33" s="49" t="s">
        <v>387</v>
      </c>
      <c r="E33" s="68" t="s">
        <v>388</v>
      </c>
      <c r="F33" s="46" t="s">
        <v>340</v>
      </c>
      <c r="G33" s="69" t="s">
        <v>341</v>
      </c>
      <c r="H33" s="48" t="s">
        <v>10</v>
      </c>
      <c r="I33" s="68" t="s">
        <v>12</v>
      </c>
      <c r="J33" s="68" t="s">
        <v>376</v>
      </c>
      <c r="K33" s="70" t="s">
        <v>398</v>
      </c>
      <c r="L33" s="48"/>
      <c r="M33" s="48"/>
      <c r="N33" s="48"/>
    </row>
    <row r="34" spans="1:14" ht="36">
      <c r="A34" s="66">
        <v>1</v>
      </c>
      <c r="B34" s="66"/>
      <c r="C34" s="67">
        <v>101129280</v>
      </c>
      <c r="D34" s="49" t="s">
        <v>387</v>
      </c>
      <c r="E34" s="68" t="s">
        <v>388</v>
      </c>
      <c r="F34" s="46" t="s">
        <v>340</v>
      </c>
      <c r="G34" s="69" t="s">
        <v>341</v>
      </c>
      <c r="H34" s="48" t="s">
        <v>10</v>
      </c>
      <c r="I34" s="68" t="s">
        <v>12</v>
      </c>
      <c r="J34" s="68" t="s">
        <v>376</v>
      </c>
      <c r="K34" s="70" t="s">
        <v>399</v>
      </c>
      <c r="L34" s="48"/>
      <c r="M34" s="48"/>
      <c r="N34" s="48"/>
    </row>
    <row r="35" spans="1:14" ht="36">
      <c r="A35" s="66">
        <v>1</v>
      </c>
      <c r="B35" s="66"/>
      <c r="C35" s="67">
        <v>101129280</v>
      </c>
      <c r="D35" s="49" t="s">
        <v>387</v>
      </c>
      <c r="E35" s="68" t="s">
        <v>388</v>
      </c>
      <c r="F35" s="46" t="s">
        <v>340</v>
      </c>
      <c r="G35" s="69" t="s">
        <v>341</v>
      </c>
      <c r="H35" s="48" t="s">
        <v>10</v>
      </c>
      <c r="I35" s="71" t="s">
        <v>25</v>
      </c>
      <c r="J35" s="71" t="s">
        <v>376</v>
      </c>
      <c r="K35" s="72" t="s">
        <v>94</v>
      </c>
      <c r="L35" s="73">
        <v>1</v>
      </c>
      <c r="M35" s="73" t="s">
        <v>283</v>
      </c>
      <c r="N35" s="73">
        <v>1</v>
      </c>
    </row>
    <row r="36" spans="1:14" ht="36">
      <c r="A36" s="66">
        <v>1</v>
      </c>
      <c r="B36" s="66"/>
      <c r="C36" s="67">
        <v>101129280</v>
      </c>
      <c r="D36" s="49" t="s">
        <v>387</v>
      </c>
      <c r="E36" s="68" t="s">
        <v>388</v>
      </c>
      <c r="F36" s="46" t="s">
        <v>340</v>
      </c>
      <c r="G36" s="69" t="s">
        <v>341</v>
      </c>
      <c r="H36" s="48" t="s">
        <v>10</v>
      </c>
      <c r="I36" s="71" t="s">
        <v>25</v>
      </c>
      <c r="J36" s="71" t="s">
        <v>376</v>
      </c>
      <c r="K36" s="72" t="s">
        <v>358</v>
      </c>
      <c r="L36" s="73">
        <v>1</v>
      </c>
      <c r="M36" s="73" t="s">
        <v>283</v>
      </c>
      <c r="N36" s="73">
        <v>1</v>
      </c>
    </row>
    <row r="37" spans="1:14" ht="36">
      <c r="A37" s="66">
        <v>1</v>
      </c>
      <c r="B37" s="66"/>
      <c r="C37" s="67">
        <v>101129280</v>
      </c>
      <c r="D37" s="49" t="s">
        <v>387</v>
      </c>
      <c r="E37" s="68" t="s">
        <v>388</v>
      </c>
      <c r="F37" s="46" t="s">
        <v>340</v>
      </c>
      <c r="G37" s="69" t="s">
        <v>341</v>
      </c>
      <c r="H37" s="48" t="s">
        <v>10</v>
      </c>
      <c r="I37" s="71" t="s">
        <v>25</v>
      </c>
      <c r="J37" s="71" t="s">
        <v>376</v>
      </c>
      <c r="K37" s="72" t="s">
        <v>355</v>
      </c>
      <c r="L37" s="73">
        <v>1</v>
      </c>
      <c r="M37" s="73" t="s">
        <v>283</v>
      </c>
      <c r="N37" s="73">
        <v>1</v>
      </c>
    </row>
    <row r="38" spans="1:14" ht="36">
      <c r="A38" s="66">
        <v>1</v>
      </c>
      <c r="B38" s="66"/>
      <c r="C38" s="67">
        <v>101129280</v>
      </c>
      <c r="D38" s="49" t="s">
        <v>387</v>
      </c>
      <c r="E38" s="68" t="s">
        <v>388</v>
      </c>
      <c r="F38" s="46" t="s">
        <v>340</v>
      </c>
      <c r="G38" s="69" t="s">
        <v>341</v>
      </c>
      <c r="H38" s="48" t="s">
        <v>10</v>
      </c>
      <c r="I38" s="71" t="s">
        <v>25</v>
      </c>
      <c r="J38" s="71" t="s">
        <v>376</v>
      </c>
      <c r="K38" s="72" t="s">
        <v>349</v>
      </c>
      <c r="L38" s="73">
        <v>1</v>
      </c>
      <c r="M38" s="73" t="s">
        <v>283</v>
      </c>
      <c r="N38" s="73">
        <v>1</v>
      </c>
    </row>
    <row r="39" spans="1:14" ht="36">
      <c r="A39" s="66">
        <v>1</v>
      </c>
      <c r="B39" s="66"/>
      <c r="C39" s="67">
        <v>101129280</v>
      </c>
      <c r="D39" s="49" t="s">
        <v>387</v>
      </c>
      <c r="E39" s="68" t="s">
        <v>388</v>
      </c>
      <c r="F39" s="46" t="s">
        <v>340</v>
      </c>
      <c r="G39" s="69" t="s">
        <v>341</v>
      </c>
      <c r="H39" s="48" t="s">
        <v>10</v>
      </c>
      <c r="I39" s="71" t="s">
        <v>25</v>
      </c>
      <c r="J39" s="71" t="s">
        <v>376</v>
      </c>
      <c r="K39" s="72" t="s">
        <v>132</v>
      </c>
      <c r="L39" s="73">
        <v>1</v>
      </c>
      <c r="M39" s="73" t="s">
        <v>400</v>
      </c>
      <c r="N39" s="73">
        <v>1</v>
      </c>
    </row>
    <row r="40" spans="1:14" ht="36">
      <c r="A40" s="66">
        <v>1</v>
      </c>
      <c r="B40" s="66"/>
      <c r="C40" s="67">
        <v>101129280</v>
      </c>
      <c r="D40" s="49" t="s">
        <v>387</v>
      </c>
      <c r="E40" s="68" t="s">
        <v>388</v>
      </c>
      <c r="F40" s="46" t="s">
        <v>340</v>
      </c>
      <c r="G40" s="69" t="s">
        <v>341</v>
      </c>
      <c r="H40" s="48" t="s">
        <v>396</v>
      </c>
      <c r="I40" s="71" t="s">
        <v>25</v>
      </c>
      <c r="J40" s="71" t="s">
        <v>376</v>
      </c>
      <c r="K40" s="72" t="s">
        <v>401</v>
      </c>
      <c r="L40" s="73">
        <v>1</v>
      </c>
      <c r="M40" s="73" t="s">
        <v>402</v>
      </c>
      <c r="N40" s="73">
        <v>1</v>
      </c>
    </row>
    <row r="41" spans="1:14" ht="48">
      <c r="A41" s="66">
        <v>1</v>
      </c>
      <c r="B41" s="66"/>
      <c r="C41" s="67">
        <v>101129280</v>
      </c>
      <c r="D41" s="49" t="s">
        <v>387</v>
      </c>
      <c r="E41" s="68" t="s">
        <v>388</v>
      </c>
      <c r="F41" s="46" t="s">
        <v>340</v>
      </c>
      <c r="G41" s="69" t="s">
        <v>341</v>
      </c>
      <c r="H41" s="48" t="s">
        <v>396</v>
      </c>
      <c r="I41" s="71" t="s">
        <v>25</v>
      </c>
      <c r="J41" s="71" t="s">
        <v>376</v>
      </c>
      <c r="K41" s="72" t="s">
        <v>403</v>
      </c>
      <c r="L41" s="73">
        <v>1</v>
      </c>
      <c r="M41" s="73" t="s">
        <v>404</v>
      </c>
      <c r="N41" s="73">
        <v>1</v>
      </c>
    </row>
    <row r="42" spans="1:14" ht="36">
      <c r="A42" s="66">
        <v>1</v>
      </c>
      <c r="B42" s="66"/>
      <c r="C42" s="67">
        <v>101129280</v>
      </c>
      <c r="D42" s="49" t="s">
        <v>387</v>
      </c>
      <c r="E42" s="68" t="s">
        <v>388</v>
      </c>
      <c r="F42" s="46" t="s">
        <v>340</v>
      </c>
      <c r="G42" s="69" t="s">
        <v>341</v>
      </c>
      <c r="H42" s="48" t="s">
        <v>396</v>
      </c>
      <c r="I42" s="71" t="s">
        <v>25</v>
      </c>
      <c r="J42" s="71" t="s">
        <v>376</v>
      </c>
      <c r="K42" s="72" t="s">
        <v>405</v>
      </c>
      <c r="L42" s="73">
        <v>1</v>
      </c>
      <c r="M42" s="73" t="s">
        <v>406</v>
      </c>
      <c r="N42" s="73">
        <v>1</v>
      </c>
    </row>
    <row r="43" spans="1:14" s="65" customFormat="1" ht="24">
      <c r="A43" s="50">
        <v>1</v>
      </c>
      <c r="B43" s="50">
        <v>1</v>
      </c>
      <c r="C43" s="60">
        <v>101129385</v>
      </c>
      <c r="D43" s="61" t="s">
        <v>369</v>
      </c>
      <c r="E43" s="50" t="s">
        <v>370</v>
      </c>
      <c r="F43" s="51" t="s">
        <v>535</v>
      </c>
      <c r="G43" s="62" t="s">
        <v>536</v>
      </c>
      <c r="H43" s="63" t="s">
        <v>20</v>
      </c>
      <c r="I43" s="50" t="s">
        <v>25</v>
      </c>
      <c r="J43" s="50" t="s">
        <v>376</v>
      </c>
      <c r="K43" s="64" t="s">
        <v>336</v>
      </c>
      <c r="L43" s="50">
        <v>1</v>
      </c>
      <c r="M43" s="50" t="s">
        <v>283</v>
      </c>
      <c r="N43" s="50">
        <v>1</v>
      </c>
    </row>
    <row r="44" spans="1:14" ht="36">
      <c r="A44" s="66">
        <v>1</v>
      </c>
      <c r="B44" s="66"/>
      <c r="C44" s="67">
        <v>101129385</v>
      </c>
      <c r="D44" s="49" t="s">
        <v>369</v>
      </c>
      <c r="E44" s="68" t="s">
        <v>370</v>
      </c>
      <c r="F44" s="46" t="s">
        <v>535</v>
      </c>
      <c r="G44" s="69" t="s">
        <v>536</v>
      </c>
      <c r="H44" s="48" t="s">
        <v>10</v>
      </c>
      <c r="I44" s="71" t="s">
        <v>25</v>
      </c>
      <c r="J44" s="71" t="s">
        <v>376</v>
      </c>
      <c r="K44" s="72" t="s">
        <v>94</v>
      </c>
      <c r="L44" s="73">
        <v>1</v>
      </c>
      <c r="M44" s="73" t="s">
        <v>283</v>
      </c>
      <c r="N44" s="73">
        <v>1</v>
      </c>
    </row>
    <row r="45" spans="1:14" ht="24">
      <c r="A45" s="66">
        <v>1</v>
      </c>
      <c r="B45" s="66"/>
      <c r="C45" s="67">
        <v>101129385</v>
      </c>
      <c r="D45" s="49" t="s">
        <v>387</v>
      </c>
      <c r="E45" s="68" t="s">
        <v>370</v>
      </c>
      <c r="F45" s="46" t="s">
        <v>535</v>
      </c>
      <c r="G45" s="69" t="s">
        <v>536</v>
      </c>
      <c r="H45" s="48" t="s">
        <v>10</v>
      </c>
      <c r="I45" s="71" t="s">
        <v>25</v>
      </c>
      <c r="J45" s="71" t="s">
        <v>376</v>
      </c>
      <c r="K45" s="72" t="s">
        <v>358</v>
      </c>
      <c r="L45" s="73">
        <v>1</v>
      </c>
      <c r="M45" s="73" t="s">
        <v>283</v>
      </c>
      <c r="N45" s="73">
        <v>1</v>
      </c>
    </row>
    <row r="46" spans="1:14" ht="36">
      <c r="A46" s="66">
        <v>1</v>
      </c>
      <c r="B46" s="66"/>
      <c r="C46" s="67">
        <v>101129385</v>
      </c>
      <c r="D46" s="49" t="s">
        <v>369</v>
      </c>
      <c r="E46" s="68" t="s">
        <v>370</v>
      </c>
      <c r="F46" s="46" t="s">
        <v>535</v>
      </c>
      <c r="G46" s="69" t="s">
        <v>536</v>
      </c>
      <c r="H46" s="48" t="s">
        <v>10</v>
      </c>
      <c r="I46" s="71" t="s">
        <v>25</v>
      </c>
      <c r="J46" s="71" t="s">
        <v>376</v>
      </c>
      <c r="K46" s="72" t="s">
        <v>349</v>
      </c>
      <c r="L46" s="73">
        <v>1</v>
      </c>
      <c r="M46" s="73" t="s">
        <v>283</v>
      </c>
      <c r="N46" s="73"/>
    </row>
    <row r="47" spans="1:14" ht="24">
      <c r="A47" s="66">
        <v>1</v>
      </c>
      <c r="B47" s="66"/>
      <c r="C47" s="67">
        <v>101129385</v>
      </c>
      <c r="D47" s="49" t="s">
        <v>369</v>
      </c>
      <c r="E47" s="68" t="s">
        <v>370</v>
      </c>
      <c r="F47" s="46" t="s">
        <v>535</v>
      </c>
      <c r="G47" s="69" t="s">
        <v>536</v>
      </c>
      <c r="H47" s="48" t="s">
        <v>10</v>
      </c>
      <c r="I47" s="71" t="s">
        <v>25</v>
      </c>
      <c r="J47" s="71" t="s">
        <v>376</v>
      </c>
      <c r="K47" s="72" t="s">
        <v>117</v>
      </c>
      <c r="L47" s="73">
        <v>1</v>
      </c>
      <c r="M47" s="73" t="s">
        <v>283</v>
      </c>
      <c r="N47" s="73">
        <v>1</v>
      </c>
    </row>
    <row r="48" spans="1:14" ht="24">
      <c r="A48" s="66">
        <v>1</v>
      </c>
      <c r="B48" s="66"/>
      <c r="C48" s="67">
        <v>101129385</v>
      </c>
      <c r="D48" s="49" t="s">
        <v>369</v>
      </c>
      <c r="E48" s="68" t="s">
        <v>370</v>
      </c>
      <c r="F48" s="46" t="s">
        <v>535</v>
      </c>
      <c r="G48" s="69" t="s">
        <v>536</v>
      </c>
      <c r="H48" s="48" t="s">
        <v>10</v>
      </c>
      <c r="I48" s="68" t="s">
        <v>155</v>
      </c>
      <c r="J48" s="68" t="s">
        <v>371</v>
      </c>
      <c r="K48" s="70" t="s">
        <v>537</v>
      </c>
      <c r="L48" s="73"/>
      <c r="M48" s="73"/>
      <c r="N48" s="73"/>
    </row>
    <row r="49" spans="1:14" ht="24">
      <c r="A49" s="66">
        <v>1</v>
      </c>
      <c r="B49" s="66"/>
      <c r="C49" s="67">
        <v>101129385</v>
      </c>
      <c r="D49" s="49" t="s">
        <v>369</v>
      </c>
      <c r="E49" s="68" t="s">
        <v>370</v>
      </c>
      <c r="F49" s="46" t="s">
        <v>535</v>
      </c>
      <c r="G49" s="69" t="s">
        <v>536</v>
      </c>
      <c r="H49" s="48" t="s">
        <v>10</v>
      </c>
      <c r="I49" s="68" t="s">
        <v>148</v>
      </c>
      <c r="J49" s="68" t="s">
        <v>371</v>
      </c>
      <c r="K49" s="70" t="s">
        <v>434</v>
      </c>
      <c r="L49" s="73"/>
      <c r="M49" s="48"/>
      <c r="N49" s="73"/>
    </row>
    <row r="50" spans="1:14" ht="24">
      <c r="A50" s="66">
        <v>1</v>
      </c>
      <c r="B50" s="66"/>
      <c r="C50" s="67">
        <v>101129385</v>
      </c>
      <c r="D50" s="49" t="s">
        <v>369</v>
      </c>
      <c r="E50" s="68" t="s">
        <v>370</v>
      </c>
      <c r="F50" s="46" t="s">
        <v>535</v>
      </c>
      <c r="G50" s="69" t="s">
        <v>536</v>
      </c>
      <c r="H50" s="48" t="s">
        <v>10</v>
      </c>
      <c r="I50" s="68" t="s">
        <v>148</v>
      </c>
      <c r="J50" s="68" t="s">
        <v>371</v>
      </c>
      <c r="K50" s="70" t="s">
        <v>538</v>
      </c>
      <c r="L50" s="73"/>
      <c r="M50" s="73"/>
      <c r="N50" s="73"/>
    </row>
    <row r="51" spans="1:14" ht="24">
      <c r="A51" s="66">
        <v>1</v>
      </c>
      <c r="B51" s="66"/>
      <c r="C51" s="67">
        <v>101129385</v>
      </c>
      <c r="D51" s="49" t="s">
        <v>369</v>
      </c>
      <c r="E51" s="68" t="s">
        <v>370</v>
      </c>
      <c r="F51" s="46" t="s">
        <v>535</v>
      </c>
      <c r="G51" s="69" t="s">
        <v>536</v>
      </c>
      <c r="H51" s="48" t="s">
        <v>10</v>
      </c>
      <c r="I51" s="68" t="s">
        <v>156</v>
      </c>
      <c r="J51" s="68" t="s">
        <v>371</v>
      </c>
      <c r="K51" s="70" t="s">
        <v>539</v>
      </c>
      <c r="L51" s="73"/>
      <c r="M51" s="73"/>
      <c r="N51" s="73"/>
    </row>
    <row r="52" spans="1:14" s="65" customFormat="1" ht="36">
      <c r="A52" s="50">
        <v>1</v>
      </c>
      <c r="B52" s="50">
        <v>1</v>
      </c>
      <c r="C52" s="60">
        <v>101129379</v>
      </c>
      <c r="D52" s="61" t="s">
        <v>407</v>
      </c>
      <c r="E52" s="50" t="s">
        <v>370</v>
      </c>
      <c r="F52" s="51" t="s">
        <v>293</v>
      </c>
      <c r="G52" s="62" t="s">
        <v>294</v>
      </c>
      <c r="H52" s="63" t="s">
        <v>20</v>
      </c>
      <c r="I52" s="50" t="s">
        <v>25</v>
      </c>
      <c r="J52" s="50" t="s">
        <v>376</v>
      </c>
      <c r="K52" s="64" t="s">
        <v>349</v>
      </c>
      <c r="L52" s="50">
        <v>1</v>
      </c>
      <c r="M52" s="50" t="s">
        <v>283</v>
      </c>
      <c r="N52" s="50"/>
    </row>
    <row r="53" spans="1:14" ht="36">
      <c r="A53" s="66">
        <v>1</v>
      </c>
      <c r="B53" s="66"/>
      <c r="C53" s="67">
        <v>101129379</v>
      </c>
      <c r="D53" s="49" t="s">
        <v>407</v>
      </c>
      <c r="E53" s="68" t="s">
        <v>370</v>
      </c>
      <c r="F53" s="46" t="s">
        <v>293</v>
      </c>
      <c r="G53" s="69" t="s">
        <v>294</v>
      </c>
      <c r="H53" s="48" t="s">
        <v>10</v>
      </c>
      <c r="I53" s="71" t="s">
        <v>25</v>
      </c>
      <c r="J53" s="71" t="s">
        <v>376</v>
      </c>
      <c r="K53" s="72" t="s">
        <v>110</v>
      </c>
      <c r="L53" s="73">
        <v>1</v>
      </c>
      <c r="M53" s="73" t="s">
        <v>283</v>
      </c>
      <c r="N53" s="73">
        <v>1</v>
      </c>
    </row>
    <row r="54" spans="1:14" ht="36">
      <c r="A54" s="66">
        <v>1</v>
      </c>
      <c r="B54" s="66"/>
      <c r="C54" s="67">
        <v>101129379</v>
      </c>
      <c r="D54" s="49" t="s">
        <v>407</v>
      </c>
      <c r="E54" s="68" t="s">
        <v>370</v>
      </c>
      <c r="F54" s="46" t="s">
        <v>293</v>
      </c>
      <c r="G54" s="69" t="s">
        <v>294</v>
      </c>
      <c r="H54" s="48" t="s">
        <v>10</v>
      </c>
      <c r="I54" s="68" t="s">
        <v>146</v>
      </c>
      <c r="J54" s="68" t="s">
        <v>371</v>
      </c>
      <c r="K54" s="70" t="s">
        <v>218</v>
      </c>
      <c r="L54" s="48"/>
      <c r="M54" s="48"/>
      <c r="N54" s="48"/>
    </row>
    <row r="55" spans="1:14" ht="36">
      <c r="A55" s="66">
        <v>1</v>
      </c>
      <c r="B55" s="66"/>
      <c r="C55" s="67">
        <v>101129379</v>
      </c>
      <c r="D55" s="49" t="s">
        <v>407</v>
      </c>
      <c r="E55" s="68" t="s">
        <v>370</v>
      </c>
      <c r="F55" s="46" t="s">
        <v>293</v>
      </c>
      <c r="G55" s="69" t="s">
        <v>294</v>
      </c>
      <c r="H55" s="48" t="s">
        <v>10</v>
      </c>
      <c r="I55" s="68" t="s">
        <v>73</v>
      </c>
      <c r="J55" s="68" t="s">
        <v>371</v>
      </c>
      <c r="K55" s="70" t="s">
        <v>408</v>
      </c>
      <c r="L55" s="48"/>
      <c r="M55" s="48"/>
      <c r="N55" s="48"/>
    </row>
    <row r="56" spans="1:14" ht="36">
      <c r="A56" s="66">
        <v>1</v>
      </c>
      <c r="B56" s="66"/>
      <c r="C56" s="67">
        <v>101129379</v>
      </c>
      <c r="D56" s="49" t="s">
        <v>407</v>
      </c>
      <c r="E56" s="68" t="s">
        <v>370</v>
      </c>
      <c r="F56" s="46" t="s">
        <v>293</v>
      </c>
      <c r="G56" s="69" t="s">
        <v>294</v>
      </c>
      <c r="H56" s="48" t="s">
        <v>10</v>
      </c>
      <c r="I56" s="68" t="s">
        <v>81</v>
      </c>
      <c r="J56" s="68" t="s">
        <v>371</v>
      </c>
      <c r="K56" s="70" t="s">
        <v>213</v>
      </c>
      <c r="L56" s="48"/>
      <c r="M56" s="48"/>
      <c r="N56" s="48"/>
    </row>
    <row r="57" spans="1:14" ht="36">
      <c r="A57" s="66">
        <v>1</v>
      </c>
      <c r="B57" s="66"/>
      <c r="C57" s="67">
        <v>101129379</v>
      </c>
      <c r="D57" s="49" t="s">
        <v>407</v>
      </c>
      <c r="E57" s="68" t="s">
        <v>370</v>
      </c>
      <c r="F57" s="46" t="s">
        <v>293</v>
      </c>
      <c r="G57" s="69" t="s">
        <v>294</v>
      </c>
      <c r="H57" s="48" t="s">
        <v>10</v>
      </c>
      <c r="I57" s="71" t="s">
        <v>25</v>
      </c>
      <c r="J57" s="71" t="s">
        <v>376</v>
      </c>
      <c r="K57" s="72" t="s">
        <v>123</v>
      </c>
      <c r="L57" s="73">
        <v>1</v>
      </c>
      <c r="M57" s="73" t="s">
        <v>283</v>
      </c>
      <c r="N57" s="73">
        <v>1</v>
      </c>
    </row>
    <row r="58" spans="1:14" ht="36">
      <c r="A58" s="66">
        <v>1</v>
      </c>
      <c r="B58" s="66"/>
      <c r="C58" s="67">
        <v>101129379</v>
      </c>
      <c r="D58" s="49" t="s">
        <v>407</v>
      </c>
      <c r="E58" s="68" t="s">
        <v>370</v>
      </c>
      <c r="F58" s="46" t="s">
        <v>293</v>
      </c>
      <c r="G58" s="69" t="s">
        <v>294</v>
      </c>
      <c r="H58" s="48" t="s">
        <v>10</v>
      </c>
      <c r="I58" s="71" t="s">
        <v>25</v>
      </c>
      <c r="J58" s="71" t="s">
        <v>376</v>
      </c>
      <c r="K58" s="72" t="s">
        <v>328</v>
      </c>
      <c r="L58" s="73">
        <v>1</v>
      </c>
      <c r="M58" s="73" t="s">
        <v>283</v>
      </c>
      <c r="N58" s="73">
        <v>1</v>
      </c>
    </row>
    <row r="59" spans="1:14" ht="36">
      <c r="A59" s="66">
        <v>1</v>
      </c>
      <c r="B59" s="66"/>
      <c r="C59" s="67">
        <v>101129379</v>
      </c>
      <c r="D59" s="49" t="s">
        <v>407</v>
      </c>
      <c r="E59" s="68" t="s">
        <v>370</v>
      </c>
      <c r="F59" s="46" t="s">
        <v>293</v>
      </c>
      <c r="G59" s="69" t="s">
        <v>294</v>
      </c>
      <c r="H59" s="48" t="s">
        <v>10</v>
      </c>
      <c r="I59" s="71" t="s">
        <v>25</v>
      </c>
      <c r="J59" s="71" t="s">
        <v>376</v>
      </c>
      <c r="K59" s="72" t="s">
        <v>312</v>
      </c>
      <c r="L59" s="73">
        <v>1</v>
      </c>
      <c r="M59" s="73" t="s">
        <v>283</v>
      </c>
      <c r="N59" s="73">
        <v>1</v>
      </c>
    </row>
    <row r="60" spans="1:14" s="65" customFormat="1" ht="48">
      <c r="A60" s="75">
        <v>1</v>
      </c>
      <c r="B60" s="75">
        <v>1</v>
      </c>
      <c r="C60" s="60">
        <v>101128713</v>
      </c>
      <c r="D60" s="61" t="s">
        <v>369</v>
      </c>
      <c r="E60" s="50" t="s">
        <v>370</v>
      </c>
      <c r="F60" s="51" t="s">
        <v>313</v>
      </c>
      <c r="G60" s="62" t="s">
        <v>314</v>
      </c>
      <c r="H60" s="63" t="s">
        <v>20</v>
      </c>
      <c r="I60" s="50" t="s">
        <v>82</v>
      </c>
      <c r="J60" s="50" t="s">
        <v>371</v>
      </c>
      <c r="K60" s="64" t="s">
        <v>409</v>
      </c>
      <c r="L60" s="76"/>
      <c r="M60" s="76"/>
      <c r="N60" s="76"/>
    </row>
    <row r="61" spans="1:14" ht="48">
      <c r="A61" s="66">
        <v>1</v>
      </c>
      <c r="B61" s="66"/>
      <c r="C61" s="67">
        <v>101128713</v>
      </c>
      <c r="D61" s="49" t="s">
        <v>369</v>
      </c>
      <c r="E61" s="68" t="s">
        <v>370</v>
      </c>
      <c r="F61" s="46" t="s">
        <v>313</v>
      </c>
      <c r="G61" s="69" t="s">
        <v>314</v>
      </c>
      <c r="H61" s="48" t="s">
        <v>10</v>
      </c>
      <c r="I61" s="68" t="s">
        <v>65</v>
      </c>
      <c r="J61" s="68" t="s">
        <v>371</v>
      </c>
      <c r="K61" s="70" t="s">
        <v>410</v>
      </c>
      <c r="L61" s="48"/>
      <c r="M61" s="48"/>
      <c r="N61" s="48"/>
    </row>
    <row r="62" spans="1:14" ht="48">
      <c r="A62" s="66">
        <v>1</v>
      </c>
      <c r="B62" s="66"/>
      <c r="C62" s="67">
        <v>101128713</v>
      </c>
      <c r="D62" s="49" t="s">
        <v>369</v>
      </c>
      <c r="E62" s="68" t="s">
        <v>370</v>
      </c>
      <c r="F62" s="46" t="s">
        <v>313</v>
      </c>
      <c r="G62" s="69" t="s">
        <v>314</v>
      </c>
      <c r="H62" s="48" t="s">
        <v>10</v>
      </c>
      <c r="I62" s="68" t="s">
        <v>90</v>
      </c>
      <c r="J62" s="68" t="s">
        <v>371</v>
      </c>
      <c r="K62" s="70" t="s">
        <v>411</v>
      </c>
      <c r="L62" s="48"/>
      <c r="M62" s="48"/>
      <c r="N62" s="48"/>
    </row>
    <row r="63" spans="1:14" ht="48">
      <c r="A63" s="66">
        <v>1</v>
      </c>
      <c r="B63" s="66"/>
      <c r="C63" s="67">
        <v>101128713</v>
      </c>
      <c r="D63" s="49" t="s">
        <v>369</v>
      </c>
      <c r="E63" s="68" t="s">
        <v>370</v>
      </c>
      <c r="F63" s="46" t="s">
        <v>313</v>
      </c>
      <c r="G63" s="69" t="s">
        <v>314</v>
      </c>
      <c r="H63" s="48" t="s">
        <v>10</v>
      </c>
      <c r="I63" s="71" t="s">
        <v>25</v>
      </c>
      <c r="J63" s="71" t="s">
        <v>376</v>
      </c>
      <c r="K63" s="72" t="s">
        <v>338</v>
      </c>
      <c r="L63" s="73">
        <v>1</v>
      </c>
      <c r="M63" s="73" t="s">
        <v>283</v>
      </c>
      <c r="N63" s="73">
        <v>1</v>
      </c>
    </row>
    <row r="64" spans="1:14" ht="48">
      <c r="A64" s="66">
        <v>1</v>
      </c>
      <c r="B64" s="66"/>
      <c r="C64" s="67">
        <v>101128713</v>
      </c>
      <c r="D64" s="49" t="s">
        <v>369</v>
      </c>
      <c r="E64" s="68" t="s">
        <v>370</v>
      </c>
      <c r="F64" s="46" t="s">
        <v>313</v>
      </c>
      <c r="G64" s="69" t="s">
        <v>314</v>
      </c>
      <c r="H64" s="48" t="s">
        <v>10</v>
      </c>
      <c r="I64" s="71" t="s">
        <v>25</v>
      </c>
      <c r="J64" s="71" t="s">
        <v>376</v>
      </c>
      <c r="K64" s="72" t="s">
        <v>312</v>
      </c>
      <c r="L64" s="73">
        <v>1</v>
      </c>
      <c r="M64" s="73" t="s">
        <v>283</v>
      </c>
      <c r="N64" s="73"/>
    </row>
    <row r="65" spans="1:14" ht="48">
      <c r="A65" s="66">
        <v>1</v>
      </c>
      <c r="B65" s="66"/>
      <c r="C65" s="67">
        <v>101128713</v>
      </c>
      <c r="D65" s="49" t="s">
        <v>369</v>
      </c>
      <c r="E65" s="68" t="s">
        <v>370</v>
      </c>
      <c r="F65" s="46" t="s">
        <v>313</v>
      </c>
      <c r="G65" s="69" t="s">
        <v>314</v>
      </c>
      <c r="H65" s="48" t="s">
        <v>10</v>
      </c>
      <c r="I65" s="71" t="s">
        <v>25</v>
      </c>
      <c r="J65" s="71" t="s">
        <v>376</v>
      </c>
      <c r="K65" s="72" t="s">
        <v>317</v>
      </c>
      <c r="L65" s="73">
        <v>1</v>
      </c>
      <c r="M65" s="73" t="s">
        <v>283</v>
      </c>
      <c r="N65" s="73">
        <v>1</v>
      </c>
    </row>
    <row r="66" spans="1:14" ht="48">
      <c r="A66" s="66">
        <v>1</v>
      </c>
      <c r="B66" s="66"/>
      <c r="C66" s="67">
        <v>101128713</v>
      </c>
      <c r="D66" s="49" t="s">
        <v>369</v>
      </c>
      <c r="E66" s="68" t="s">
        <v>370</v>
      </c>
      <c r="F66" s="46" t="s">
        <v>313</v>
      </c>
      <c r="G66" s="69" t="s">
        <v>314</v>
      </c>
      <c r="H66" s="48" t="s">
        <v>10</v>
      </c>
      <c r="I66" s="71" t="s">
        <v>25</v>
      </c>
      <c r="J66" s="71" t="s">
        <v>376</v>
      </c>
      <c r="K66" s="72" t="s">
        <v>349</v>
      </c>
      <c r="L66" s="73">
        <v>1</v>
      </c>
      <c r="M66" s="73" t="s">
        <v>283</v>
      </c>
      <c r="N66" s="73"/>
    </row>
    <row r="67" spans="1:14" ht="48">
      <c r="A67" s="66">
        <v>1</v>
      </c>
      <c r="B67" s="66"/>
      <c r="C67" s="67">
        <v>101128713</v>
      </c>
      <c r="D67" s="49" t="s">
        <v>369</v>
      </c>
      <c r="E67" s="68" t="s">
        <v>370</v>
      </c>
      <c r="F67" s="46" t="s">
        <v>313</v>
      </c>
      <c r="G67" s="69" t="s">
        <v>314</v>
      </c>
      <c r="H67" s="48" t="s">
        <v>10</v>
      </c>
      <c r="I67" s="71" t="s">
        <v>25</v>
      </c>
      <c r="J67" s="71" t="s">
        <v>376</v>
      </c>
      <c r="K67" s="72" t="s">
        <v>353</v>
      </c>
      <c r="L67" s="73">
        <v>1</v>
      </c>
      <c r="M67" s="73" t="s">
        <v>283</v>
      </c>
      <c r="N67" s="73">
        <v>1</v>
      </c>
    </row>
    <row r="68" spans="1:14" ht="48">
      <c r="A68" s="66">
        <v>1</v>
      </c>
      <c r="B68" s="66"/>
      <c r="C68" s="67">
        <v>101128713</v>
      </c>
      <c r="D68" s="49" t="s">
        <v>369</v>
      </c>
      <c r="E68" s="68" t="s">
        <v>370</v>
      </c>
      <c r="F68" s="46" t="s">
        <v>313</v>
      </c>
      <c r="G68" s="69" t="s">
        <v>314</v>
      </c>
      <c r="H68" s="48" t="s">
        <v>10</v>
      </c>
      <c r="I68" s="71" t="s">
        <v>25</v>
      </c>
      <c r="J68" s="71" t="s">
        <v>376</v>
      </c>
      <c r="K68" s="72" t="s">
        <v>354</v>
      </c>
      <c r="L68" s="73">
        <v>1</v>
      </c>
      <c r="M68" s="73" t="s">
        <v>283</v>
      </c>
      <c r="N68" s="73">
        <v>1</v>
      </c>
    </row>
    <row r="69" spans="1:14" ht="48">
      <c r="A69" s="66">
        <v>1</v>
      </c>
      <c r="B69" s="66"/>
      <c r="C69" s="67">
        <v>101128713</v>
      </c>
      <c r="D69" s="49" t="s">
        <v>369</v>
      </c>
      <c r="E69" s="68" t="s">
        <v>370</v>
      </c>
      <c r="F69" s="46" t="s">
        <v>313</v>
      </c>
      <c r="G69" s="69" t="s">
        <v>314</v>
      </c>
      <c r="H69" s="48" t="s">
        <v>10</v>
      </c>
      <c r="I69" s="71" t="s">
        <v>25</v>
      </c>
      <c r="J69" s="71" t="s">
        <v>376</v>
      </c>
      <c r="K69" s="72" t="s">
        <v>359</v>
      </c>
      <c r="L69" s="73">
        <v>1</v>
      </c>
      <c r="M69" s="73" t="s">
        <v>283</v>
      </c>
      <c r="N69" s="73">
        <v>1</v>
      </c>
    </row>
    <row r="70" spans="1:14" s="65" customFormat="1" ht="48">
      <c r="A70" s="51">
        <v>1</v>
      </c>
      <c r="B70" s="51">
        <v>1</v>
      </c>
      <c r="C70" s="51">
        <v>101127683</v>
      </c>
      <c r="D70" s="51" t="s">
        <v>369</v>
      </c>
      <c r="E70" s="51" t="s">
        <v>412</v>
      </c>
      <c r="F70" s="51" t="s">
        <v>297</v>
      </c>
      <c r="G70" s="77" t="s">
        <v>298</v>
      </c>
      <c r="H70" s="51" t="s">
        <v>20</v>
      </c>
      <c r="I70" s="51" t="s">
        <v>81</v>
      </c>
      <c r="J70" s="51" t="s">
        <v>371</v>
      </c>
      <c r="K70" s="77" t="s">
        <v>413</v>
      </c>
      <c r="L70" s="51"/>
      <c r="M70" s="51"/>
      <c r="N70" s="51"/>
    </row>
    <row r="71" spans="1:14" ht="48">
      <c r="A71" s="66">
        <v>1</v>
      </c>
      <c r="B71" s="66"/>
      <c r="C71" s="67">
        <v>101127683</v>
      </c>
      <c r="D71" s="49" t="s">
        <v>369</v>
      </c>
      <c r="E71" s="68" t="s">
        <v>412</v>
      </c>
      <c r="F71" s="46" t="s">
        <v>297</v>
      </c>
      <c r="G71" s="69" t="s">
        <v>298</v>
      </c>
      <c r="H71" s="48" t="s">
        <v>10</v>
      </c>
      <c r="I71" s="68" t="s">
        <v>166</v>
      </c>
      <c r="J71" s="68" t="s">
        <v>371</v>
      </c>
      <c r="K71" s="70" t="s">
        <v>414</v>
      </c>
      <c r="L71" s="48"/>
      <c r="M71" s="48"/>
      <c r="N71" s="48"/>
    </row>
    <row r="72" spans="1:14" ht="48">
      <c r="A72" s="66">
        <v>1</v>
      </c>
      <c r="B72" s="66"/>
      <c r="C72" s="67">
        <v>101127683</v>
      </c>
      <c r="D72" s="49" t="s">
        <v>369</v>
      </c>
      <c r="E72" s="68" t="s">
        <v>412</v>
      </c>
      <c r="F72" s="46" t="s">
        <v>297</v>
      </c>
      <c r="G72" s="69" t="s">
        <v>298</v>
      </c>
      <c r="H72" s="48" t="s">
        <v>10</v>
      </c>
      <c r="I72" s="68" t="s">
        <v>90</v>
      </c>
      <c r="J72" s="68" t="s">
        <v>371</v>
      </c>
      <c r="K72" s="70" t="s">
        <v>415</v>
      </c>
      <c r="L72" s="48"/>
      <c r="M72" s="48"/>
      <c r="N72" s="48"/>
    </row>
    <row r="73" spans="1:14" ht="48">
      <c r="A73" s="66">
        <v>1</v>
      </c>
      <c r="B73" s="66"/>
      <c r="C73" s="67">
        <v>101127683</v>
      </c>
      <c r="D73" s="49" t="s">
        <v>369</v>
      </c>
      <c r="E73" s="68" t="s">
        <v>412</v>
      </c>
      <c r="F73" s="46" t="s">
        <v>297</v>
      </c>
      <c r="G73" s="69" t="s">
        <v>298</v>
      </c>
      <c r="H73" s="48" t="s">
        <v>396</v>
      </c>
      <c r="I73" s="68" t="s">
        <v>416</v>
      </c>
      <c r="J73" s="68" t="s">
        <v>376</v>
      </c>
      <c r="K73" s="70" t="s">
        <v>417</v>
      </c>
      <c r="L73" s="48"/>
      <c r="M73" s="48"/>
      <c r="N73" s="48"/>
    </row>
    <row r="74" spans="1:14" ht="48">
      <c r="A74" s="66">
        <v>1</v>
      </c>
      <c r="B74" s="66"/>
      <c r="C74" s="67">
        <v>101127683</v>
      </c>
      <c r="D74" s="49" t="s">
        <v>369</v>
      </c>
      <c r="E74" s="68" t="s">
        <v>412</v>
      </c>
      <c r="F74" s="46" t="s">
        <v>297</v>
      </c>
      <c r="G74" s="69" t="s">
        <v>298</v>
      </c>
      <c r="H74" s="48" t="s">
        <v>10</v>
      </c>
      <c r="I74" s="68" t="s">
        <v>416</v>
      </c>
      <c r="J74" s="68" t="s">
        <v>376</v>
      </c>
      <c r="K74" s="70" t="s">
        <v>418</v>
      </c>
      <c r="L74" s="48"/>
      <c r="M74" s="48"/>
      <c r="N74" s="48"/>
    </row>
    <row r="75" spans="1:14" ht="48">
      <c r="A75" s="66">
        <v>1</v>
      </c>
      <c r="B75" s="66"/>
      <c r="C75" s="67">
        <v>101127683</v>
      </c>
      <c r="D75" s="49" t="s">
        <v>369</v>
      </c>
      <c r="E75" s="68" t="s">
        <v>412</v>
      </c>
      <c r="F75" s="46" t="s">
        <v>297</v>
      </c>
      <c r="G75" s="69" t="s">
        <v>298</v>
      </c>
      <c r="H75" s="48" t="s">
        <v>10</v>
      </c>
      <c r="I75" s="68" t="s">
        <v>416</v>
      </c>
      <c r="J75" s="68" t="s">
        <v>376</v>
      </c>
      <c r="K75" s="70" t="s">
        <v>419</v>
      </c>
      <c r="L75" s="48"/>
      <c r="M75" s="48"/>
      <c r="N75" s="48"/>
    </row>
    <row r="76" spans="1:14" ht="48">
      <c r="A76" s="66">
        <v>1</v>
      </c>
      <c r="B76" s="66"/>
      <c r="C76" s="67">
        <v>101127683</v>
      </c>
      <c r="D76" s="49" t="s">
        <v>369</v>
      </c>
      <c r="E76" s="68" t="s">
        <v>412</v>
      </c>
      <c r="F76" s="46" t="s">
        <v>297</v>
      </c>
      <c r="G76" s="69" t="s">
        <v>298</v>
      </c>
      <c r="H76" s="48" t="s">
        <v>10</v>
      </c>
      <c r="I76" s="68" t="s">
        <v>416</v>
      </c>
      <c r="J76" s="68" t="s">
        <v>376</v>
      </c>
      <c r="K76" s="70" t="s">
        <v>420</v>
      </c>
      <c r="L76" s="48"/>
      <c r="M76" s="48"/>
      <c r="N76" s="48"/>
    </row>
    <row r="77" spans="1:14" ht="48">
      <c r="A77" s="66">
        <v>1</v>
      </c>
      <c r="B77" s="66"/>
      <c r="C77" s="67">
        <v>101127683</v>
      </c>
      <c r="D77" s="49" t="s">
        <v>369</v>
      </c>
      <c r="E77" s="68" t="s">
        <v>412</v>
      </c>
      <c r="F77" s="46" t="s">
        <v>297</v>
      </c>
      <c r="G77" s="69" t="s">
        <v>298</v>
      </c>
      <c r="H77" s="48" t="s">
        <v>10</v>
      </c>
      <c r="I77" s="68" t="s">
        <v>416</v>
      </c>
      <c r="J77" s="68" t="s">
        <v>376</v>
      </c>
      <c r="K77" s="70" t="s">
        <v>421</v>
      </c>
      <c r="L77" s="48"/>
      <c r="M77" s="48"/>
      <c r="N77" s="48"/>
    </row>
    <row r="78" spans="1:14" ht="48">
      <c r="A78" s="66">
        <v>1</v>
      </c>
      <c r="B78" s="66"/>
      <c r="C78" s="67">
        <v>101127683</v>
      </c>
      <c r="D78" s="49" t="s">
        <v>369</v>
      </c>
      <c r="E78" s="68" t="s">
        <v>412</v>
      </c>
      <c r="F78" s="46" t="s">
        <v>297</v>
      </c>
      <c r="G78" s="69" t="s">
        <v>298</v>
      </c>
      <c r="H78" s="48" t="s">
        <v>10</v>
      </c>
      <c r="I78" s="71" t="s">
        <v>25</v>
      </c>
      <c r="J78" s="71" t="s">
        <v>376</v>
      </c>
      <c r="K78" s="72" t="s">
        <v>422</v>
      </c>
      <c r="L78" s="73">
        <v>1</v>
      </c>
      <c r="M78" s="73" t="s">
        <v>283</v>
      </c>
      <c r="N78" s="73">
        <v>1</v>
      </c>
    </row>
    <row r="79" spans="1:14" ht="48">
      <c r="A79" s="66">
        <v>1</v>
      </c>
      <c r="B79" s="66"/>
      <c r="C79" s="67">
        <v>101127683</v>
      </c>
      <c r="D79" s="49" t="s">
        <v>369</v>
      </c>
      <c r="E79" s="68" t="s">
        <v>412</v>
      </c>
      <c r="F79" s="46" t="s">
        <v>297</v>
      </c>
      <c r="G79" s="69" t="s">
        <v>298</v>
      </c>
      <c r="H79" s="48" t="s">
        <v>10</v>
      </c>
      <c r="I79" s="71" t="s">
        <v>25</v>
      </c>
      <c r="J79" s="71" t="s">
        <v>376</v>
      </c>
      <c r="K79" s="72" t="s">
        <v>332</v>
      </c>
      <c r="L79" s="73">
        <v>1</v>
      </c>
      <c r="M79" s="73" t="s">
        <v>283</v>
      </c>
      <c r="N79" s="73"/>
    </row>
    <row r="80" spans="1:14" ht="48">
      <c r="A80" s="66">
        <v>1</v>
      </c>
      <c r="B80" s="66"/>
      <c r="C80" s="67">
        <v>101127683</v>
      </c>
      <c r="D80" s="49" t="s">
        <v>369</v>
      </c>
      <c r="E80" s="68" t="s">
        <v>412</v>
      </c>
      <c r="F80" s="46" t="s">
        <v>297</v>
      </c>
      <c r="G80" s="69" t="s">
        <v>298</v>
      </c>
      <c r="H80" s="48" t="s">
        <v>10</v>
      </c>
      <c r="I80" s="71" t="s">
        <v>25</v>
      </c>
      <c r="J80" s="71" t="s">
        <v>376</v>
      </c>
      <c r="K80" s="72" t="s">
        <v>324</v>
      </c>
      <c r="L80" s="73">
        <v>1</v>
      </c>
      <c r="M80" s="73" t="s">
        <v>283</v>
      </c>
      <c r="N80" s="73">
        <v>1</v>
      </c>
    </row>
    <row r="81" spans="1:14" ht="48">
      <c r="A81" s="66">
        <v>1</v>
      </c>
      <c r="B81" s="66"/>
      <c r="C81" s="67">
        <v>101127683</v>
      </c>
      <c r="D81" s="49" t="s">
        <v>369</v>
      </c>
      <c r="E81" s="68" t="s">
        <v>412</v>
      </c>
      <c r="F81" s="46" t="s">
        <v>297</v>
      </c>
      <c r="G81" s="69" t="s">
        <v>298</v>
      </c>
      <c r="H81" s="48" t="s">
        <v>396</v>
      </c>
      <c r="I81" s="71" t="s">
        <v>25</v>
      </c>
      <c r="J81" s="71" t="s">
        <v>376</v>
      </c>
      <c r="K81" s="72" t="s">
        <v>423</v>
      </c>
      <c r="L81" s="73">
        <v>1</v>
      </c>
      <c r="M81" s="73" t="s">
        <v>424</v>
      </c>
      <c r="N81" s="73">
        <v>1</v>
      </c>
    </row>
    <row r="82" spans="1:14" ht="48">
      <c r="A82" s="66">
        <v>1</v>
      </c>
      <c r="B82" s="66"/>
      <c r="C82" s="67">
        <v>101127683</v>
      </c>
      <c r="D82" s="49" t="s">
        <v>369</v>
      </c>
      <c r="E82" s="68" t="s">
        <v>412</v>
      </c>
      <c r="F82" s="46" t="s">
        <v>297</v>
      </c>
      <c r="G82" s="69" t="s">
        <v>298</v>
      </c>
      <c r="H82" s="48" t="s">
        <v>396</v>
      </c>
      <c r="I82" s="71" t="s">
        <v>25</v>
      </c>
      <c r="J82" s="71" t="s">
        <v>376</v>
      </c>
      <c r="K82" s="72" t="s">
        <v>425</v>
      </c>
      <c r="L82" s="73">
        <v>1</v>
      </c>
      <c r="M82" s="73" t="s">
        <v>424</v>
      </c>
      <c r="N82" s="73">
        <v>1</v>
      </c>
    </row>
    <row r="83" spans="1:14" ht="48">
      <c r="A83" s="66">
        <v>1</v>
      </c>
      <c r="B83" s="66"/>
      <c r="C83" s="67">
        <v>101127683</v>
      </c>
      <c r="D83" s="49" t="s">
        <v>369</v>
      </c>
      <c r="E83" s="68" t="s">
        <v>412</v>
      </c>
      <c r="F83" s="46" t="s">
        <v>297</v>
      </c>
      <c r="G83" s="69" t="s">
        <v>298</v>
      </c>
      <c r="H83" s="48" t="s">
        <v>10</v>
      </c>
      <c r="I83" s="71" t="s">
        <v>25</v>
      </c>
      <c r="J83" s="71" t="s">
        <v>376</v>
      </c>
      <c r="K83" s="72" t="s">
        <v>426</v>
      </c>
      <c r="L83" s="73">
        <v>1</v>
      </c>
      <c r="M83" s="73" t="s">
        <v>424</v>
      </c>
      <c r="N83" s="73">
        <v>1</v>
      </c>
    </row>
    <row r="84" spans="1:14" ht="48">
      <c r="A84" s="66">
        <v>1</v>
      </c>
      <c r="B84" s="66"/>
      <c r="C84" s="67">
        <v>101127683</v>
      </c>
      <c r="D84" s="49" t="s">
        <v>369</v>
      </c>
      <c r="E84" s="68" t="s">
        <v>412</v>
      </c>
      <c r="F84" s="46" t="s">
        <v>297</v>
      </c>
      <c r="G84" s="69" t="s">
        <v>298</v>
      </c>
      <c r="H84" s="48" t="s">
        <v>396</v>
      </c>
      <c r="I84" s="71" t="s">
        <v>25</v>
      </c>
      <c r="J84" s="71" t="s">
        <v>376</v>
      </c>
      <c r="K84" s="72" t="s">
        <v>427</v>
      </c>
      <c r="L84" s="73">
        <v>1</v>
      </c>
      <c r="M84" s="73" t="s">
        <v>378</v>
      </c>
      <c r="N84" s="73">
        <v>1</v>
      </c>
    </row>
    <row r="85" spans="1:14" ht="48">
      <c r="A85" s="66">
        <v>1</v>
      </c>
      <c r="B85" s="66"/>
      <c r="C85" s="67">
        <v>101127683</v>
      </c>
      <c r="D85" s="49" t="s">
        <v>369</v>
      </c>
      <c r="E85" s="68" t="s">
        <v>412</v>
      </c>
      <c r="F85" s="46" t="s">
        <v>297</v>
      </c>
      <c r="G85" s="69" t="s">
        <v>298</v>
      </c>
      <c r="H85" s="48" t="s">
        <v>396</v>
      </c>
      <c r="I85" s="71" t="s">
        <v>25</v>
      </c>
      <c r="J85" s="71" t="s">
        <v>376</v>
      </c>
      <c r="K85" s="72" t="s">
        <v>428</v>
      </c>
      <c r="L85" s="73">
        <v>1</v>
      </c>
      <c r="M85" s="73" t="s">
        <v>378</v>
      </c>
      <c r="N85" s="73">
        <v>1</v>
      </c>
    </row>
    <row r="86" spans="1:14" s="65" customFormat="1" ht="24">
      <c r="A86" s="60">
        <v>1</v>
      </c>
      <c r="B86" s="60">
        <v>1</v>
      </c>
      <c r="C86" s="60">
        <v>101129236</v>
      </c>
      <c r="D86" s="61" t="s">
        <v>387</v>
      </c>
      <c r="E86" s="51" t="s">
        <v>370</v>
      </c>
      <c r="F86" s="51" t="s">
        <v>304</v>
      </c>
      <c r="G86" s="62" t="s">
        <v>305</v>
      </c>
      <c r="H86" s="63" t="s">
        <v>20</v>
      </c>
      <c r="I86" s="50" t="s">
        <v>25</v>
      </c>
      <c r="J86" s="50" t="s">
        <v>376</v>
      </c>
      <c r="K86" s="64" t="s">
        <v>345</v>
      </c>
      <c r="L86" s="78">
        <v>1</v>
      </c>
      <c r="M86" s="78" t="s">
        <v>283</v>
      </c>
      <c r="N86" s="78">
        <v>1</v>
      </c>
    </row>
    <row r="87" spans="1:14" ht="24">
      <c r="A87" s="66">
        <v>1</v>
      </c>
      <c r="B87" s="66"/>
      <c r="C87" s="67">
        <v>101129236</v>
      </c>
      <c r="D87" s="49" t="s">
        <v>387</v>
      </c>
      <c r="E87" s="68" t="s">
        <v>370</v>
      </c>
      <c r="F87" s="46" t="s">
        <v>304</v>
      </c>
      <c r="G87" s="69" t="s">
        <v>305</v>
      </c>
      <c r="H87" s="48" t="s">
        <v>10</v>
      </c>
      <c r="I87" s="68" t="s">
        <v>429</v>
      </c>
      <c r="J87" s="68" t="s">
        <v>371</v>
      </c>
      <c r="K87" s="70" t="s">
        <v>430</v>
      </c>
      <c r="L87" s="48"/>
      <c r="M87" s="48"/>
      <c r="N87" s="48"/>
    </row>
    <row r="88" spans="1:14" ht="24">
      <c r="A88" s="66">
        <v>1</v>
      </c>
      <c r="B88" s="66"/>
      <c r="C88" s="67">
        <v>101129236</v>
      </c>
      <c r="D88" s="49" t="s">
        <v>387</v>
      </c>
      <c r="E88" s="68" t="s">
        <v>370</v>
      </c>
      <c r="F88" s="46" t="s">
        <v>304</v>
      </c>
      <c r="G88" s="69" t="s">
        <v>305</v>
      </c>
      <c r="H88" s="48" t="s">
        <v>10</v>
      </c>
      <c r="I88" s="68" t="s">
        <v>73</v>
      </c>
      <c r="J88" s="68" t="s">
        <v>371</v>
      </c>
      <c r="K88" s="70" t="s">
        <v>431</v>
      </c>
      <c r="L88" s="48"/>
      <c r="M88" s="48"/>
      <c r="N88" s="48"/>
    </row>
    <row r="89" spans="1:14" ht="24">
      <c r="A89" s="66">
        <v>1</v>
      </c>
      <c r="B89" s="66"/>
      <c r="C89" s="67">
        <v>101129236</v>
      </c>
      <c r="D89" s="49" t="s">
        <v>387</v>
      </c>
      <c r="E89" s="68" t="s">
        <v>370</v>
      </c>
      <c r="F89" s="46" t="s">
        <v>304</v>
      </c>
      <c r="G89" s="69" t="s">
        <v>305</v>
      </c>
      <c r="H89" s="48" t="s">
        <v>10</v>
      </c>
      <c r="I89" s="68" t="s">
        <v>73</v>
      </c>
      <c r="J89" s="68" t="s">
        <v>371</v>
      </c>
      <c r="K89" s="70" t="s">
        <v>432</v>
      </c>
      <c r="L89" s="48"/>
      <c r="M89" s="48"/>
      <c r="N89" s="48"/>
    </row>
    <row r="90" spans="1:14" ht="36">
      <c r="A90" s="66">
        <v>1</v>
      </c>
      <c r="B90" s="66"/>
      <c r="C90" s="67">
        <v>101129236</v>
      </c>
      <c r="D90" s="49" t="s">
        <v>387</v>
      </c>
      <c r="E90" s="68" t="s">
        <v>370</v>
      </c>
      <c r="F90" s="46" t="s">
        <v>304</v>
      </c>
      <c r="G90" s="69" t="s">
        <v>305</v>
      </c>
      <c r="H90" s="48" t="s">
        <v>10</v>
      </c>
      <c r="I90" s="68" t="s">
        <v>73</v>
      </c>
      <c r="J90" s="68" t="s">
        <v>371</v>
      </c>
      <c r="K90" s="70" t="s">
        <v>433</v>
      </c>
      <c r="L90" s="48"/>
      <c r="M90" s="48"/>
      <c r="N90" s="48"/>
    </row>
    <row r="91" spans="1:14" ht="24">
      <c r="A91" s="66">
        <v>1</v>
      </c>
      <c r="B91" s="66"/>
      <c r="C91" s="67">
        <v>101129236</v>
      </c>
      <c r="D91" s="49" t="s">
        <v>387</v>
      </c>
      <c r="E91" s="68" t="s">
        <v>370</v>
      </c>
      <c r="F91" s="46" t="s">
        <v>304</v>
      </c>
      <c r="G91" s="69" t="s">
        <v>305</v>
      </c>
      <c r="H91" s="48" t="s">
        <v>10</v>
      </c>
      <c r="I91" s="68" t="s">
        <v>148</v>
      </c>
      <c r="J91" s="68" t="s">
        <v>371</v>
      </c>
      <c r="K91" s="70" t="s">
        <v>434</v>
      </c>
      <c r="L91" s="48"/>
      <c r="M91" s="48"/>
      <c r="N91" s="48"/>
    </row>
    <row r="92" spans="1:14" ht="24">
      <c r="A92" s="66">
        <v>1</v>
      </c>
      <c r="B92" s="66"/>
      <c r="C92" s="67">
        <v>101129236</v>
      </c>
      <c r="D92" s="49" t="s">
        <v>387</v>
      </c>
      <c r="E92" s="68" t="s">
        <v>370</v>
      </c>
      <c r="F92" s="46" t="s">
        <v>304</v>
      </c>
      <c r="G92" s="69" t="s">
        <v>305</v>
      </c>
      <c r="H92" s="48" t="s">
        <v>10</v>
      </c>
      <c r="I92" s="68" t="s">
        <v>50</v>
      </c>
      <c r="J92" s="68" t="s">
        <v>371</v>
      </c>
      <c r="K92" s="70" t="s">
        <v>435</v>
      </c>
      <c r="L92" s="48"/>
      <c r="M92" s="48"/>
      <c r="N92" s="48"/>
    </row>
    <row r="93" spans="1:14" ht="24">
      <c r="A93" s="66">
        <v>1</v>
      </c>
      <c r="B93" s="66"/>
      <c r="C93" s="67">
        <v>101129236</v>
      </c>
      <c r="D93" s="49" t="s">
        <v>387</v>
      </c>
      <c r="E93" s="68" t="s">
        <v>370</v>
      </c>
      <c r="F93" s="46" t="s">
        <v>304</v>
      </c>
      <c r="G93" s="69" t="s">
        <v>305</v>
      </c>
      <c r="H93" s="48" t="s">
        <v>10</v>
      </c>
      <c r="I93" s="68" t="s">
        <v>84</v>
      </c>
      <c r="J93" s="68" t="s">
        <v>371</v>
      </c>
      <c r="K93" s="70" t="s">
        <v>436</v>
      </c>
      <c r="L93" s="48"/>
      <c r="M93" s="48"/>
      <c r="N93" s="48"/>
    </row>
    <row r="94" spans="1:14" ht="24">
      <c r="A94" s="66">
        <v>1</v>
      </c>
      <c r="B94" s="66"/>
      <c r="C94" s="67">
        <v>101129236</v>
      </c>
      <c r="D94" s="49" t="s">
        <v>387</v>
      </c>
      <c r="E94" s="68" t="s">
        <v>370</v>
      </c>
      <c r="F94" s="46" t="s">
        <v>304</v>
      </c>
      <c r="G94" s="69" t="s">
        <v>305</v>
      </c>
      <c r="H94" s="48" t="s">
        <v>10</v>
      </c>
      <c r="I94" s="68" t="s">
        <v>50</v>
      </c>
      <c r="J94" s="68" t="s">
        <v>371</v>
      </c>
      <c r="K94" s="70" t="s">
        <v>437</v>
      </c>
      <c r="L94" s="48"/>
      <c r="M94" s="48"/>
      <c r="N94" s="48"/>
    </row>
    <row r="95" spans="1:14" ht="24">
      <c r="A95" s="66">
        <v>1</v>
      </c>
      <c r="B95" s="66"/>
      <c r="C95" s="67">
        <v>101129236</v>
      </c>
      <c r="D95" s="49" t="s">
        <v>387</v>
      </c>
      <c r="E95" s="68" t="s">
        <v>370</v>
      </c>
      <c r="F95" s="46" t="s">
        <v>304</v>
      </c>
      <c r="G95" s="69" t="s">
        <v>305</v>
      </c>
      <c r="H95" s="48" t="s">
        <v>396</v>
      </c>
      <c r="I95" s="68" t="s">
        <v>73</v>
      </c>
      <c r="J95" s="68" t="s">
        <v>371</v>
      </c>
      <c r="K95" s="70" t="s">
        <v>438</v>
      </c>
      <c r="L95" s="48"/>
      <c r="M95" s="48"/>
      <c r="N95" s="48"/>
    </row>
    <row r="96" spans="1:14" ht="24">
      <c r="A96" s="66">
        <v>1</v>
      </c>
      <c r="B96" s="66"/>
      <c r="C96" s="67">
        <v>101129236</v>
      </c>
      <c r="D96" s="49" t="s">
        <v>387</v>
      </c>
      <c r="E96" s="68" t="s">
        <v>370</v>
      </c>
      <c r="F96" s="46" t="s">
        <v>304</v>
      </c>
      <c r="G96" s="69" t="s">
        <v>305</v>
      </c>
      <c r="H96" s="48" t="s">
        <v>396</v>
      </c>
      <c r="I96" s="68" t="s">
        <v>77</v>
      </c>
      <c r="J96" s="68" t="s">
        <v>371</v>
      </c>
      <c r="K96" s="70" t="s">
        <v>439</v>
      </c>
      <c r="L96" s="48"/>
      <c r="M96" s="48"/>
      <c r="N96" s="48"/>
    </row>
    <row r="97" spans="1:14" ht="24">
      <c r="A97" s="66">
        <v>1</v>
      </c>
      <c r="B97" s="66"/>
      <c r="C97" s="67">
        <v>101129236</v>
      </c>
      <c r="D97" s="49" t="s">
        <v>387</v>
      </c>
      <c r="E97" s="68" t="s">
        <v>370</v>
      </c>
      <c r="F97" s="46" t="s">
        <v>304</v>
      </c>
      <c r="G97" s="69" t="s">
        <v>305</v>
      </c>
      <c r="H97" s="48" t="s">
        <v>10</v>
      </c>
      <c r="I97" s="71" t="s">
        <v>25</v>
      </c>
      <c r="J97" s="71" t="s">
        <v>376</v>
      </c>
      <c r="K97" s="72" t="s">
        <v>440</v>
      </c>
      <c r="L97" s="73">
        <v>1</v>
      </c>
      <c r="M97" s="73" t="s">
        <v>441</v>
      </c>
      <c r="N97" s="73">
        <v>1</v>
      </c>
    </row>
    <row r="98" spans="1:14" ht="24">
      <c r="A98" s="66">
        <v>1</v>
      </c>
      <c r="B98" s="66"/>
      <c r="C98" s="67">
        <v>101129236</v>
      </c>
      <c r="D98" s="49" t="s">
        <v>387</v>
      </c>
      <c r="E98" s="68" t="s">
        <v>370</v>
      </c>
      <c r="F98" s="46" t="s">
        <v>304</v>
      </c>
      <c r="G98" s="69" t="s">
        <v>305</v>
      </c>
      <c r="H98" s="48" t="s">
        <v>10</v>
      </c>
      <c r="I98" s="71" t="s">
        <v>25</v>
      </c>
      <c r="J98" s="71" t="s">
        <v>376</v>
      </c>
      <c r="K98" s="72" t="s">
        <v>132</v>
      </c>
      <c r="L98" s="73">
        <v>1</v>
      </c>
      <c r="M98" s="73" t="s">
        <v>400</v>
      </c>
      <c r="N98" s="73"/>
    </row>
    <row r="99" spans="1:14" ht="36">
      <c r="A99" s="66">
        <v>1</v>
      </c>
      <c r="B99" s="66"/>
      <c r="C99" s="67">
        <v>101129236</v>
      </c>
      <c r="D99" s="49" t="s">
        <v>387</v>
      </c>
      <c r="E99" s="68" t="s">
        <v>370</v>
      </c>
      <c r="F99" s="46" t="s">
        <v>304</v>
      </c>
      <c r="G99" s="69" t="s">
        <v>305</v>
      </c>
      <c r="H99" s="48" t="s">
        <v>10</v>
      </c>
      <c r="I99" s="71" t="s">
        <v>25</v>
      </c>
      <c r="J99" s="71" t="s">
        <v>376</v>
      </c>
      <c r="K99" s="72" t="s">
        <v>99</v>
      </c>
      <c r="L99" s="73">
        <v>1</v>
      </c>
      <c r="M99" s="73" t="s">
        <v>442</v>
      </c>
      <c r="N99" s="73">
        <v>1</v>
      </c>
    </row>
    <row r="100" spans="1:14" ht="36">
      <c r="A100" s="66">
        <v>1</v>
      </c>
      <c r="B100" s="66"/>
      <c r="C100" s="67">
        <v>101129236</v>
      </c>
      <c r="D100" s="49" t="s">
        <v>387</v>
      </c>
      <c r="E100" s="68" t="s">
        <v>370</v>
      </c>
      <c r="F100" s="46" t="s">
        <v>304</v>
      </c>
      <c r="G100" s="69" t="s">
        <v>305</v>
      </c>
      <c r="H100" s="48" t="s">
        <v>10</v>
      </c>
      <c r="I100" s="71" t="s">
        <v>25</v>
      </c>
      <c r="J100" s="71" t="s">
        <v>376</v>
      </c>
      <c r="K100" s="72" t="s">
        <v>335</v>
      </c>
      <c r="L100" s="73">
        <v>1</v>
      </c>
      <c r="M100" s="73" t="s">
        <v>283</v>
      </c>
      <c r="N100" s="73">
        <v>1</v>
      </c>
    </row>
    <row r="101" spans="1:14" ht="24">
      <c r="A101" s="66">
        <v>1</v>
      </c>
      <c r="B101" s="66"/>
      <c r="C101" s="67">
        <v>101129236</v>
      </c>
      <c r="D101" s="49" t="s">
        <v>387</v>
      </c>
      <c r="E101" s="68" t="s">
        <v>370</v>
      </c>
      <c r="F101" s="46" t="s">
        <v>304</v>
      </c>
      <c r="G101" s="69" t="s">
        <v>305</v>
      </c>
      <c r="H101" s="48" t="s">
        <v>10</v>
      </c>
      <c r="I101" s="71" t="s">
        <v>25</v>
      </c>
      <c r="J101" s="71" t="s">
        <v>376</v>
      </c>
      <c r="K101" s="72" t="s">
        <v>336</v>
      </c>
      <c r="L101" s="73">
        <v>1</v>
      </c>
      <c r="M101" s="73" t="s">
        <v>283</v>
      </c>
      <c r="N101" s="73">
        <v>1</v>
      </c>
    </row>
    <row r="102" spans="1:14" ht="36">
      <c r="A102" s="66">
        <v>1</v>
      </c>
      <c r="B102" s="66"/>
      <c r="C102" s="67">
        <v>101129236</v>
      </c>
      <c r="D102" s="49" t="s">
        <v>387</v>
      </c>
      <c r="E102" s="68" t="s">
        <v>370</v>
      </c>
      <c r="F102" s="46" t="s">
        <v>304</v>
      </c>
      <c r="G102" s="69" t="s">
        <v>305</v>
      </c>
      <c r="H102" s="48" t="s">
        <v>10</v>
      </c>
      <c r="I102" s="71" t="s">
        <v>25</v>
      </c>
      <c r="J102" s="71" t="s">
        <v>376</v>
      </c>
      <c r="K102" s="72" t="s">
        <v>342</v>
      </c>
      <c r="L102" s="73">
        <v>1</v>
      </c>
      <c r="M102" s="73" t="s">
        <v>283</v>
      </c>
      <c r="N102" s="73">
        <v>1</v>
      </c>
    </row>
    <row r="103" spans="1:14" ht="24">
      <c r="A103" s="66">
        <v>1</v>
      </c>
      <c r="B103" s="66"/>
      <c r="C103" s="67">
        <v>101129236</v>
      </c>
      <c r="D103" s="49" t="s">
        <v>387</v>
      </c>
      <c r="E103" s="68" t="s">
        <v>370</v>
      </c>
      <c r="F103" s="46" t="s">
        <v>304</v>
      </c>
      <c r="G103" s="69" t="s">
        <v>305</v>
      </c>
      <c r="H103" s="48" t="s">
        <v>10</v>
      </c>
      <c r="I103" s="71" t="s">
        <v>25</v>
      </c>
      <c r="J103" s="71" t="s">
        <v>376</v>
      </c>
      <c r="K103" s="72" t="s">
        <v>344</v>
      </c>
      <c r="L103" s="73">
        <v>1</v>
      </c>
      <c r="M103" s="73" t="s">
        <v>283</v>
      </c>
      <c r="N103" s="73">
        <v>1</v>
      </c>
    </row>
    <row r="104" spans="1:14" ht="24">
      <c r="A104" s="66">
        <v>1</v>
      </c>
      <c r="B104" s="66"/>
      <c r="C104" s="67">
        <v>101129236</v>
      </c>
      <c r="D104" s="49" t="s">
        <v>387</v>
      </c>
      <c r="E104" s="68" t="s">
        <v>370</v>
      </c>
      <c r="F104" s="46" t="s">
        <v>304</v>
      </c>
      <c r="G104" s="69" t="s">
        <v>305</v>
      </c>
      <c r="H104" s="48" t="s">
        <v>10</v>
      </c>
      <c r="I104" s="71" t="s">
        <v>25</v>
      </c>
      <c r="J104" s="71" t="s">
        <v>376</v>
      </c>
      <c r="K104" s="72" t="s">
        <v>303</v>
      </c>
      <c r="L104" s="73">
        <v>1</v>
      </c>
      <c r="M104" s="73" t="s">
        <v>283</v>
      </c>
      <c r="N104" s="73">
        <v>1</v>
      </c>
    </row>
    <row r="105" spans="1:14" ht="24">
      <c r="A105" s="66">
        <v>1</v>
      </c>
      <c r="B105" s="66"/>
      <c r="C105" s="67">
        <v>101129236</v>
      </c>
      <c r="D105" s="49" t="s">
        <v>387</v>
      </c>
      <c r="E105" s="68" t="s">
        <v>370</v>
      </c>
      <c r="F105" s="46" t="s">
        <v>304</v>
      </c>
      <c r="G105" s="69" t="s">
        <v>305</v>
      </c>
      <c r="H105" s="48" t="s">
        <v>10</v>
      </c>
      <c r="I105" s="71" t="s">
        <v>25</v>
      </c>
      <c r="J105" s="71" t="s">
        <v>376</v>
      </c>
      <c r="K105" s="72" t="s">
        <v>350</v>
      </c>
      <c r="L105" s="73">
        <v>1</v>
      </c>
      <c r="M105" s="73" t="s">
        <v>283</v>
      </c>
      <c r="N105" s="73">
        <v>1</v>
      </c>
    </row>
    <row r="106" spans="1:14" ht="24">
      <c r="A106" s="66">
        <v>1</v>
      </c>
      <c r="B106" s="66"/>
      <c r="C106" s="67">
        <v>101129236</v>
      </c>
      <c r="D106" s="49" t="s">
        <v>387</v>
      </c>
      <c r="E106" s="68" t="s">
        <v>370</v>
      </c>
      <c r="F106" s="46" t="s">
        <v>304</v>
      </c>
      <c r="G106" s="69" t="s">
        <v>305</v>
      </c>
      <c r="H106" s="48" t="s">
        <v>10</v>
      </c>
      <c r="I106" s="71" t="s">
        <v>25</v>
      </c>
      <c r="J106" s="71" t="s">
        <v>376</v>
      </c>
      <c r="K106" s="72" t="s">
        <v>123</v>
      </c>
      <c r="L106" s="73">
        <v>1</v>
      </c>
      <c r="M106" s="73" t="s">
        <v>283</v>
      </c>
      <c r="N106" s="73"/>
    </row>
    <row r="107" spans="1:14" ht="24">
      <c r="A107" s="66">
        <v>1</v>
      </c>
      <c r="B107" s="66"/>
      <c r="C107" s="67">
        <v>101129236</v>
      </c>
      <c r="D107" s="49" t="s">
        <v>387</v>
      </c>
      <c r="E107" s="68" t="s">
        <v>370</v>
      </c>
      <c r="F107" s="46" t="s">
        <v>304</v>
      </c>
      <c r="G107" s="69" t="s">
        <v>305</v>
      </c>
      <c r="H107" s="48" t="s">
        <v>10</v>
      </c>
      <c r="I107" s="71" t="s">
        <v>25</v>
      </c>
      <c r="J107" s="71" t="s">
        <v>376</v>
      </c>
      <c r="K107" s="72" t="s">
        <v>334</v>
      </c>
      <c r="L107" s="73">
        <v>1</v>
      </c>
      <c r="M107" s="73" t="s">
        <v>283</v>
      </c>
      <c r="N107" s="73">
        <v>1</v>
      </c>
    </row>
    <row r="108" spans="1:14" ht="36">
      <c r="A108" s="66">
        <v>1</v>
      </c>
      <c r="B108" s="66"/>
      <c r="C108" s="67">
        <v>101129236</v>
      </c>
      <c r="D108" s="49" t="s">
        <v>387</v>
      </c>
      <c r="E108" s="68" t="s">
        <v>370</v>
      </c>
      <c r="F108" s="46" t="s">
        <v>304</v>
      </c>
      <c r="G108" s="69" t="s">
        <v>305</v>
      </c>
      <c r="H108" s="48" t="s">
        <v>10</v>
      </c>
      <c r="I108" s="71" t="s">
        <v>25</v>
      </c>
      <c r="J108" s="71" t="s">
        <v>376</v>
      </c>
      <c r="K108" s="72" t="s">
        <v>443</v>
      </c>
      <c r="L108" s="73">
        <v>1</v>
      </c>
      <c r="M108" s="73" t="s">
        <v>444</v>
      </c>
      <c r="N108" s="73">
        <v>1</v>
      </c>
    </row>
    <row r="109" spans="1:14" ht="24">
      <c r="A109" s="66">
        <v>1</v>
      </c>
      <c r="B109" s="66"/>
      <c r="C109" s="67">
        <v>101129236</v>
      </c>
      <c r="D109" s="49" t="s">
        <v>387</v>
      </c>
      <c r="E109" s="68" t="s">
        <v>370</v>
      </c>
      <c r="F109" s="46" t="s">
        <v>304</v>
      </c>
      <c r="G109" s="69" t="s">
        <v>305</v>
      </c>
      <c r="H109" s="48" t="s">
        <v>10</v>
      </c>
      <c r="I109" s="71" t="s">
        <v>25</v>
      </c>
      <c r="J109" s="71" t="s">
        <v>376</v>
      </c>
      <c r="K109" s="72" t="s">
        <v>174</v>
      </c>
      <c r="L109" s="73">
        <v>1</v>
      </c>
      <c r="M109" s="73" t="s">
        <v>283</v>
      </c>
      <c r="N109" s="73">
        <v>1</v>
      </c>
    </row>
    <row r="110" spans="1:14" ht="24">
      <c r="A110" s="66">
        <v>1</v>
      </c>
      <c r="B110" s="66"/>
      <c r="C110" s="67">
        <v>101129236</v>
      </c>
      <c r="D110" s="49" t="s">
        <v>387</v>
      </c>
      <c r="E110" s="68" t="s">
        <v>370</v>
      </c>
      <c r="F110" s="46" t="s">
        <v>304</v>
      </c>
      <c r="G110" s="69" t="s">
        <v>305</v>
      </c>
      <c r="H110" s="48" t="s">
        <v>396</v>
      </c>
      <c r="I110" s="71" t="s">
        <v>25</v>
      </c>
      <c r="J110" s="71" t="s">
        <v>376</v>
      </c>
      <c r="K110" s="72" t="s">
        <v>445</v>
      </c>
      <c r="L110" s="73">
        <v>1</v>
      </c>
      <c r="M110" s="73" t="s">
        <v>446</v>
      </c>
      <c r="N110" s="73">
        <v>1</v>
      </c>
    </row>
    <row r="111" spans="1:14" ht="48">
      <c r="A111" s="66">
        <v>1</v>
      </c>
      <c r="B111" s="66"/>
      <c r="C111" s="67">
        <v>101129236</v>
      </c>
      <c r="D111" s="49" t="s">
        <v>387</v>
      </c>
      <c r="E111" s="68" t="s">
        <v>370</v>
      </c>
      <c r="F111" s="46" t="s">
        <v>304</v>
      </c>
      <c r="G111" s="69" t="s">
        <v>305</v>
      </c>
      <c r="H111" s="48" t="s">
        <v>396</v>
      </c>
      <c r="I111" s="71" t="s">
        <v>25</v>
      </c>
      <c r="J111" s="71" t="s">
        <v>376</v>
      </c>
      <c r="K111" s="72" t="s">
        <v>447</v>
      </c>
      <c r="L111" s="73">
        <v>1</v>
      </c>
      <c r="M111" s="73" t="s">
        <v>444</v>
      </c>
      <c r="N111" s="73">
        <v>1</v>
      </c>
    </row>
    <row r="112" spans="1:14" s="65" customFormat="1" ht="48">
      <c r="A112" s="60">
        <v>1</v>
      </c>
      <c r="B112" s="60">
        <v>1</v>
      </c>
      <c r="C112" s="60">
        <v>101129068</v>
      </c>
      <c r="D112" s="61" t="s">
        <v>369</v>
      </c>
      <c r="E112" s="51" t="s">
        <v>370</v>
      </c>
      <c r="F112" s="51" t="s">
        <v>306</v>
      </c>
      <c r="G112" s="62" t="s">
        <v>307</v>
      </c>
      <c r="H112" s="63" t="s">
        <v>20</v>
      </c>
      <c r="I112" s="50" t="s">
        <v>25</v>
      </c>
      <c r="J112" s="50" t="s">
        <v>376</v>
      </c>
      <c r="K112" s="64" t="s">
        <v>174</v>
      </c>
      <c r="L112" s="51">
        <v>1</v>
      </c>
      <c r="M112" s="51" t="s">
        <v>283</v>
      </c>
      <c r="N112" s="51"/>
    </row>
    <row r="113" spans="1:14" ht="48">
      <c r="A113" s="66">
        <v>1</v>
      </c>
      <c r="B113" s="66"/>
      <c r="C113" s="67">
        <v>101129068</v>
      </c>
      <c r="D113" s="49" t="s">
        <v>369</v>
      </c>
      <c r="E113" s="68" t="s">
        <v>370</v>
      </c>
      <c r="F113" s="46" t="s">
        <v>306</v>
      </c>
      <c r="G113" s="69" t="s">
        <v>307</v>
      </c>
      <c r="H113" s="48" t="s">
        <v>10</v>
      </c>
      <c r="I113" s="68" t="s">
        <v>143</v>
      </c>
      <c r="J113" s="68" t="s">
        <v>371</v>
      </c>
      <c r="K113" s="70" t="s">
        <v>448</v>
      </c>
      <c r="L113" s="48"/>
      <c r="M113" s="48"/>
      <c r="N113" s="48"/>
    </row>
    <row r="114" spans="1:14" ht="48">
      <c r="A114" s="66">
        <v>1</v>
      </c>
      <c r="B114" s="66"/>
      <c r="C114" s="67">
        <v>101129068</v>
      </c>
      <c r="D114" s="49" t="s">
        <v>369</v>
      </c>
      <c r="E114" s="68" t="s">
        <v>370</v>
      </c>
      <c r="F114" s="46" t="s">
        <v>306</v>
      </c>
      <c r="G114" s="69" t="s">
        <v>307</v>
      </c>
      <c r="H114" s="48" t="s">
        <v>10</v>
      </c>
      <c r="I114" s="68" t="s">
        <v>148</v>
      </c>
      <c r="J114" s="68" t="s">
        <v>371</v>
      </c>
      <c r="K114" s="70" t="s">
        <v>449</v>
      </c>
      <c r="L114" s="48"/>
      <c r="M114" s="48"/>
      <c r="N114" s="48"/>
    </row>
    <row r="115" spans="1:14" ht="48">
      <c r="A115" s="66">
        <v>1</v>
      </c>
      <c r="B115" s="66"/>
      <c r="C115" s="67">
        <v>101129068</v>
      </c>
      <c r="D115" s="49" t="s">
        <v>369</v>
      </c>
      <c r="E115" s="68" t="s">
        <v>370</v>
      </c>
      <c r="F115" s="46" t="s">
        <v>306</v>
      </c>
      <c r="G115" s="69" t="s">
        <v>307</v>
      </c>
      <c r="H115" s="48" t="s">
        <v>10</v>
      </c>
      <c r="I115" s="71" t="s">
        <v>25</v>
      </c>
      <c r="J115" s="71" t="s">
        <v>376</v>
      </c>
      <c r="K115" s="72" t="s">
        <v>358</v>
      </c>
      <c r="L115" s="73">
        <v>1</v>
      </c>
      <c r="M115" s="73" t="s">
        <v>283</v>
      </c>
      <c r="N115" s="73"/>
    </row>
    <row r="116" spans="1:14" ht="48">
      <c r="A116" s="66">
        <v>1</v>
      </c>
      <c r="B116" s="66"/>
      <c r="C116" s="67">
        <v>101129068</v>
      </c>
      <c r="D116" s="49" t="s">
        <v>369</v>
      </c>
      <c r="E116" s="68" t="s">
        <v>370</v>
      </c>
      <c r="F116" s="46" t="s">
        <v>306</v>
      </c>
      <c r="G116" s="69" t="s">
        <v>307</v>
      </c>
      <c r="H116" s="48" t="s">
        <v>10</v>
      </c>
      <c r="I116" s="71" t="s">
        <v>25</v>
      </c>
      <c r="J116" s="71" t="s">
        <v>376</v>
      </c>
      <c r="K116" s="72" t="s">
        <v>303</v>
      </c>
      <c r="L116" s="73">
        <v>1</v>
      </c>
      <c r="M116" s="73" t="s">
        <v>283</v>
      </c>
      <c r="N116" s="73"/>
    </row>
    <row r="117" spans="1:14" ht="48">
      <c r="A117" s="66">
        <v>1</v>
      </c>
      <c r="B117" s="66"/>
      <c r="C117" s="67">
        <v>101129068</v>
      </c>
      <c r="D117" s="49" t="s">
        <v>369</v>
      </c>
      <c r="E117" s="68" t="s">
        <v>370</v>
      </c>
      <c r="F117" s="46" t="s">
        <v>306</v>
      </c>
      <c r="G117" s="69" t="s">
        <v>307</v>
      </c>
      <c r="H117" s="48" t="s">
        <v>10</v>
      </c>
      <c r="I117" s="71" t="s">
        <v>25</v>
      </c>
      <c r="J117" s="71" t="s">
        <v>376</v>
      </c>
      <c r="K117" s="72" t="s">
        <v>345</v>
      </c>
      <c r="L117" s="73">
        <v>1</v>
      </c>
      <c r="M117" s="73" t="s">
        <v>283</v>
      </c>
      <c r="N117" s="73"/>
    </row>
    <row r="118" spans="1:14" ht="48">
      <c r="A118" s="66">
        <v>1</v>
      </c>
      <c r="B118" s="66"/>
      <c r="C118" s="67">
        <v>101129068</v>
      </c>
      <c r="D118" s="49" t="s">
        <v>369</v>
      </c>
      <c r="E118" s="68" t="s">
        <v>370</v>
      </c>
      <c r="F118" s="46" t="s">
        <v>306</v>
      </c>
      <c r="G118" s="69" t="s">
        <v>307</v>
      </c>
      <c r="H118" s="48" t="s">
        <v>10</v>
      </c>
      <c r="I118" s="71" t="s">
        <v>25</v>
      </c>
      <c r="J118" s="71" t="s">
        <v>376</v>
      </c>
      <c r="K118" s="72" t="s">
        <v>164</v>
      </c>
      <c r="L118" s="73">
        <v>1</v>
      </c>
      <c r="M118" s="73" t="s">
        <v>283</v>
      </c>
      <c r="N118" s="73">
        <v>1</v>
      </c>
    </row>
    <row r="119" spans="1:14" ht="48">
      <c r="A119" s="66">
        <v>1</v>
      </c>
      <c r="B119" s="66"/>
      <c r="C119" s="67">
        <v>101129068</v>
      </c>
      <c r="D119" s="49" t="s">
        <v>369</v>
      </c>
      <c r="E119" s="68" t="s">
        <v>370</v>
      </c>
      <c r="F119" s="46" t="s">
        <v>306</v>
      </c>
      <c r="G119" s="69" t="s">
        <v>307</v>
      </c>
      <c r="H119" s="48" t="s">
        <v>10</v>
      </c>
      <c r="I119" s="71" t="s">
        <v>25</v>
      </c>
      <c r="J119" s="71" t="s">
        <v>376</v>
      </c>
      <c r="K119" s="72" t="s">
        <v>450</v>
      </c>
      <c r="L119" s="73">
        <v>1</v>
      </c>
      <c r="M119" s="73" t="s">
        <v>444</v>
      </c>
      <c r="N119" s="73">
        <v>1</v>
      </c>
    </row>
    <row r="120" spans="1:14" s="65" customFormat="1" ht="72">
      <c r="A120" s="60">
        <v>1</v>
      </c>
      <c r="B120" s="60">
        <v>1</v>
      </c>
      <c r="C120" s="60">
        <v>101129296</v>
      </c>
      <c r="D120" s="61" t="s">
        <v>407</v>
      </c>
      <c r="E120" s="51" t="s">
        <v>453</v>
      </c>
      <c r="F120" s="51" t="s">
        <v>322</v>
      </c>
      <c r="G120" s="62" t="s">
        <v>323</v>
      </c>
      <c r="H120" s="63" t="s">
        <v>20</v>
      </c>
      <c r="I120" s="50" t="s">
        <v>19</v>
      </c>
      <c r="J120" s="50" t="s">
        <v>376</v>
      </c>
      <c r="K120" s="64" t="s">
        <v>454</v>
      </c>
      <c r="L120" s="50"/>
      <c r="M120" s="50"/>
      <c r="N120" s="50"/>
    </row>
    <row r="121" spans="1:14" ht="72">
      <c r="A121" s="66">
        <v>1</v>
      </c>
      <c r="B121" s="66"/>
      <c r="C121" s="67">
        <v>101129296</v>
      </c>
      <c r="D121" s="49" t="s">
        <v>407</v>
      </c>
      <c r="E121" s="68" t="s">
        <v>453</v>
      </c>
      <c r="F121" s="46" t="s">
        <v>322</v>
      </c>
      <c r="G121" s="69" t="s">
        <v>323</v>
      </c>
      <c r="H121" s="48" t="s">
        <v>10</v>
      </c>
      <c r="I121" s="68" t="s">
        <v>84</v>
      </c>
      <c r="J121" s="68" t="s">
        <v>371</v>
      </c>
      <c r="K121" s="70" t="s">
        <v>202</v>
      </c>
      <c r="L121" s="48"/>
      <c r="M121" s="48"/>
      <c r="N121" s="48"/>
    </row>
    <row r="122" spans="1:14" ht="72">
      <c r="A122" s="66">
        <v>1</v>
      </c>
      <c r="B122" s="66"/>
      <c r="C122" s="67">
        <v>101129296</v>
      </c>
      <c r="D122" s="49" t="s">
        <v>407</v>
      </c>
      <c r="E122" s="68" t="s">
        <v>453</v>
      </c>
      <c r="F122" s="46" t="s">
        <v>322</v>
      </c>
      <c r="G122" s="69" t="s">
        <v>323</v>
      </c>
      <c r="H122" s="48" t="s">
        <v>10</v>
      </c>
      <c r="I122" s="68" t="s">
        <v>84</v>
      </c>
      <c r="J122" s="68" t="s">
        <v>371</v>
      </c>
      <c r="K122" s="70" t="s">
        <v>455</v>
      </c>
      <c r="L122" s="48"/>
      <c r="M122" s="48"/>
      <c r="N122" s="48"/>
    </row>
    <row r="123" spans="1:14" ht="72">
      <c r="A123" s="66">
        <v>1</v>
      </c>
      <c r="B123" s="66"/>
      <c r="C123" s="67">
        <v>101129296</v>
      </c>
      <c r="D123" s="49" t="s">
        <v>407</v>
      </c>
      <c r="E123" s="68" t="s">
        <v>453</v>
      </c>
      <c r="F123" s="46" t="s">
        <v>322</v>
      </c>
      <c r="G123" s="69" t="s">
        <v>323</v>
      </c>
      <c r="H123" s="48" t="s">
        <v>10</v>
      </c>
      <c r="I123" s="68" t="s">
        <v>137</v>
      </c>
      <c r="J123" s="68" t="s">
        <v>371</v>
      </c>
      <c r="K123" s="70" t="s">
        <v>217</v>
      </c>
      <c r="L123" s="48"/>
      <c r="M123" s="48"/>
      <c r="N123" s="48"/>
    </row>
    <row r="124" spans="1:14" ht="72">
      <c r="A124" s="66">
        <v>1</v>
      </c>
      <c r="B124" s="66"/>
      <c r="C124" s="67">
        <v>101129296</v>
      </c>
      <c r="D124" s="49" t="s">
        <v>407</v>
      </c>
      <c r="E124" s="68" t="s">
        <v>453</v>
      </c>
      <c r="F124" s="46" t="s">
        <v>322</v>
      </c>
      <c r="G124" s="69" t="s">
        <v>323</v>
      </c>
      <c r="H124" s="48" t="s">
        <v>10</v>
      </c>
      <c r="I124" s="68" t="s">
        <v>19</v>
      </c>
      <c r="J124" s="68" t="s">
        <v>376</v>
      </c>
      <c r="K124" s="70" t="s">
        <v>456</v>
      </c>
      <c r="L124" s="48"/>
      <c r="M124" s="48"/>
      <c r="N124" s="48"/>
    </row>
    <row r="125" spans="1:14" ht="72">
      <c r="A125" s="66">
        <v>1</v>
      </c>
      <c r="B125" s="66"/>
      <c r="C125" s="67">
        <v>101129296</v>
      </c>
      <c r="D125" s="49" t="s">
        <v>407</v>
      </c>
      <c r="E125" s="68" t="s">
        <v>453</v>
      </c>
      <c r="F125" s="46" t="s">
        <v>322</v>
      </c>
      <c r="G125" s="69" t="s">
        <v>323</v>
      </c>
      <c r="H125" s="48" t="s">
        <v>10</v>
      </c>
      <c r="I125" s="68" t="s">
        <v>19</v>
      </c>
      <c r="J125" s="68" t="s">
        <v>376</v>
      </c>
      <c r="K125" s="70" t="s">
        <v>457</v>
      </c>
      <c r="L125" s="48"/>
      <c r="M125" s="48"/>
      <c r="N125" s="48"/>
    </row>
    <row r="126" spans="1:14" ht="72">
      <c r="A126" s="66">
        <v>1</v>
      </c>
      <c r="B126" s="66"/>
      <c r="C126" s="67">
        <v>101129296</v>
      </c>
      <c r="D126" s="49" t="s">
        <v>407</v>
      </c>
      <c r="E126" s="68" t="s">
        <v>453</v>
      </c>
      <c r="F126" s="46" t="s">
        <v>322</v>
      </c>
      <c r="G126" s="69" t="s">
        <v>323</v>
      </c>
      <c r="H126" s="48" t="s">
        <v>10</v>
      </c>
      <c r="I126" s="68" t="s">
        <v>19</v>
      </c>
      <c r="J126" s="68" t="s">
        <v>376</v>
      </c>
      <c r="K126" s="70" t="s">
        <v>458</v>
      </c>
      <c r="L126" s="48"/>
      <c r="M126" s="48"/>
      <c r="N126" s="48"/>
    </row>
    <row r="127" spans="1:14" ht="72">
      <c r="A127" s="66">
        <v>1</v>
      </c>
      <c r="B127" s="66"/>
      <c r="C127" s="67">
        <v>101129296</v>
      </c>
      <c r="D127" s="49" t="s">
        <v>407</v>
      </c>
      <c r="E127" s="68" t="s">
        <v>453</v>
      </c>
      <c r="F127" s="46" t="s">
        <v>322</v>
      </c>
      <c r="G127" s="69" t="s">
        <v>323</v>
      </c>
      <c r="H127" s="48" t="s">
        <v>10</v>
      </c>
      <c r="I127" s="71" t="s">
        <v>25</v>
      </c>
      <c r="J127" s="71" t="s">
        <v>376</v>
      </c>
      <c r="K127" s="72" t="s">
        <v>321</v>
      </c>
      <c r="L127" s="73">
        <v>1</v>
      </c>
      <c r="M127" s="73" t="s">
        <v>283</v>
      </c>
      <c r="N127" s="73">
        <v>1</v>
      </c>
    </row>
    <row r="128" spans="1:14" ht="72">
      <c r="A128" s="66">
        <v>1</v>
      </c>
      <c r="B128" s="66"/>
      <c r="C128" s="67">
        <v>101129296</v>
      </c>
      <c r="D128" s="49" t="s">
        <v>407</v>
      </c>
      <c r="E128" s="68" t="s">
        <v>453</v>
      </c>
      <c r="F128" s="46" t="s">
        <v>322</v>
      </c>
      <c r="G128" s="69" t="s">
        <v>323</v>
      </c>
      <c r="H128" s="48" t="s">
        <v>10</v>
      </c>
      <c r="I128" s="71" t="s">
        <v>25</v>
      </c>
      <c r="J128" s="71" t="s">
        <v>376</v>
      </c>
      <c r="K128" s="72" t="s">
        <v>339</v>
      </c>
      <c r="L128" s="73">
        <v>1</v>
      </c>
      <c r="M128" s="73" t="s">
        <v>283</v>
      </c>
      <c r="N128" s="73">
        <v>1</v>
      </c>
    </row>
    <row r="129" spans="1:14" ht="72">
      <c r="A129" s="66">
        <v>1</v>
      </c>
      <c r="B129" s="66"/>
      <c r="C129" s="67">
        <v>101129296</v>
      </c>
      <c r="D129" s="49" t="s">
        <v>407</v>
      </c>
      <c r="E129" s="68" t="s">
        <v>453</v>
      </c>
      <c r="F129" s="46" t="s">
        <v>322</v>
      </c>
      <c r="G129" s="69" t="s">
        <v>323</v>
      </c>
      <c r="H129" s="48" t="s">
        <v>10</v>
      </c>
      <c r="I129" s="71" t="s">
        <v>25</v>
      </c>
      <c r="J129" s="71" t="s">
        <v>376</v>
      </c>
      <c r="K129" s="72" t="s">
        <v>331</v>
      </c>
      <c r="L129" s="73">
        <v>1</v>
      </c>
      <c r="M129" s="73" t="s">
        <v>283</v>
      </c>
      <c r="N129" s="73">
        <v>1</v>
      </c>
    </row>
    <row r="130" spans="1:14" s="65" customFormat="1" ht="36">
      <c r="A130" s="60">
        <v>1</v>
      </c>
      <c r="B130" s="60">
        <v>1</v>
      </c>
      <c r="C130" s="60">
        <v>101129022</v>
      </c>
      <c r="D130" s="61" t="s">
        <v>369</v>
      </c>
      <c r="E130" s="51" t="s">
        <v>370</v>
      </c>
      <c r="F130" s="51" t="s">
        <v>295</v>
      </c>
      <c r="G130" s="62" t="s">
        <v>296</v>
      </c>
      <c r="H130" s="63" t="s">
        <v>20</v>
      </c>
      <c r="I130" s="50" t="s">
        <v>155</v>
      </c>
      <c r="J130" s="50" t="s">
        <v>371</v>
      </c>
      <c r="K130" s="64" t="s">
        <v>212</v>
      </c>
      <c r="L130" s="60"/>
      <c r="M130" s="60"/>
      <c r="N130" s="60"/>
    </row>
    <row r="131" spans="1:14" ht="36">
      <c r="A131" s="66">
        <v>1</v>
      </c>
      <c r="B131" s="66"/>
      <c r="C131" s="67">
        <v>101129022</v>
      </c>
      <c r="D131" s="49" t="s">
        <v>369</v>
      </c>
      <c r="E131" s="68" t="s">
        <v>370</v>
      </c>
      <c r="F131" s="46" t="s">
        <v>295</v>
      </c>
      <c r="G131" s="69" t="s">
        <v>296</v>
      </c>
      <c r="H131" s="48" t="s">
        <v>10</v>
      </c>
      <c r="I131" s="68" t="s">
        <v>65</v>
      </c>
      <c r="J131" s="68" t="s">
        <v>371</v>
      </c>
      <c r="K131" s="70" t="s">
        <v>459</v>
      </c>
      <c r="L131" s="48"/>
      <c r="M131" s="48"/>
      <c r="N131" s="48"/>
    </row>
    <row r="132" spans="1:14" ht="36">
      <c r="A132" s="66">
        <v>1</v>
      </c>
      <c r="B132" s="66"/>
      <c r="C132" s="67">
        <v>101129022</v>
      </c>
      <c r="D132" s="49" t="s">
        <v>369</v>
      </c>
      <c r="E132" s="68" t="s">
        <v>370</v>
      </c>
      <c r="F132" s="46" t="s">
        <v>295</v>
      </c>
      <c r="G132" s="69" t="s">
        <v>296</v>
      </c>
      <c r="H132" s="48" t="s">
        <v>10</v>
      </c>
      <c r="I132" s="68" t="s">
        <v>429</v>
      </c>
      <c r="J132" s="68" t="s">
        <v>371</v>
      </c>
      <c r="K132" s="70" t="s">
        <v>460</v>
      </c>
      <c r="L132" s="48"/>
      <c r="M132" s="48"/>
      <c r="N132" s="48"/>
    </row>
    <row r="133" spans="1:14" ht="36">
      <c r="A133" s="66">
        <v>1</v>
      </c>
      <c r="B133" s="66"/>
      <c r="C133" s="67">
        <v>101129022</v>
      </c>
      <c r="D133" s="49" t="s">
        <v>369</v>
      </c>
      <c r="E133" s="68" t="s">
        <v>370</v>
      </c>
      <c r="F133" s="46" t="s">
        <v>295</v>
      </c>
      <c r="G133" s="69" t="s">
        <v>296</v>
      </c>
      <c r="H133" s="48" t="s">
        <v>10</v>
      </c>
      <c r="I133" s="68" t="s">
        <v>197</v>
      </c>
      <c r="J133" s="68" t="s">
        <v>371</v>
      </c>
      <c r="K133" s="70" t="s">
        <v>461</v>
      </c>
      <c r="L133" s="48"/>
      <c r="M133" s="48"/>
      <c r="N133" s="48"/>
    </row>
    <row r="134" spans="1:14" ht="36">
      <c r="A134" s="66">
        <v>1</v>
      </c>
      <c r="B134" s="66"/>
      <c r="C134" s="67">
        <v>101129022</v>
      </c>
      <c r="D134" s="49" t="s">
        <v>369</v>
      </c>
      <c r="E134" s="68" t="s">
        <v>370</v>
      </c>
      <c r="F134" s="46" t="s">
        <v>295</v>
      </c>
      <c r="G134" s="69" t="s">
        <v>296</v>
      </c>
      <c r="H134" s="48" t="s">
        <v>396</v>
      </c>
      <c r="I134" s="68" t="s">
        <v>155</v>
      </c>
      <c r="J134" s="68" t="s">
        <v>371</v>
      </c>
      <c r="K134" s="70" t="s">
        <v>462</v>
      </c>
      <c r="L134" s="48"/>
      <c r="M134" s="48"/>
      <c r="N134" s="48"/>
    </row>
    <row r="135" spans="1:14" ht="36">
      <c r="A135" s="66">
        <v>1</v>
      </c>
      <c r="B135" s="66"/>
      <c r="C135" s="67">
        <v>101129022</v>
      </c>
      <c r="D135" s="49" t="s">
        <v>369</v>
      </c>
      <c r="E135" s="68" t="s">
        <v>370</v>
      </c>
      <c r="F135" s="46" t="s">
        <v>295</v>
      </c>
      <c r="G135" s="69" t="s">
        <v>296</v>
      </c>
      <c r="H135" s="48" t="s">
        <v>396</v>
      </c>
      <c r="I135" s="68" t="s">
        <v>155</v>
      </c>
      <c r="J135" s="68" t="s">
        <v>371</v>
      </c>
      <c r="K135" s="70" t="s">
        <v>463</v>
      </c>
      <c r="L135" s="48"/>
      <c r="M135" s="48"/>
      <c r="N135" s="48"/>
    </row>
    <row r="136" spans="1:14" ht="48">
      <c r="A136" s="66">
        <v>1</v>
      </c>
      <c r="B136" s="66"/>
      <c r="C136" s="67">
        <v>101129022</v>
      </c>
      <c r="D136" s="49" t="s">
        <v>369</v>
      </c>
      <c r="E136" s="68" t="s">
        <v>370</v>
      </c>
      <c r="F136" s="46" t="s">
        <v>295</v>
      </c>
      <c r="G136" s="69" t="s">
        <v>296</v>
      </c>
      <c r="H136" s="48" t="s">
        <v>10</v>
      </c>
      <c r="I136" s="71" t="s">
        <v>25</v>
      </c>
      <c r="J136" s="71" t="s">
        <v>376</v>
      </c>
      <c r="K136" s="72" t="s">
        <v>190</v>
      </c>
      <c r="L136" s="73">
        <v>1</v>
      </c>
      <c r="M136" s="73" t="s">
        <v>283</v>
      </c>
      <c r="N136" s="73">
        <v>1</v>
      </c>
    </row>
    <row r="137" spans="1:14" ht="36">
      <c r="A137" s="66">
        <v>1</v>
      </c>
      <c r="B137" s="66"/>
      <c r="C137" s="67">
        <v>101129022</v>
      </c>
      <c r="D137" s="49" t="s">
        <v>369</v>
      </c>
      <c r="E137" s="68" t="s">
        <v>370</v>
      </c>
      <c r="F137" s="46" t="s">
        <v>295</v>
      </c>
      <c r="G137" s="69" t="s">
        <v>296</v>
      </c>
      <c r="H137" s="48" t="s">
        <v>10</v>
      </c>
      <c r="I137" s="71" t="s">
        <v>25</v>
      </c>
      <c r="J137" s="71" t="s">
        <v>376</v>
      </c>
      <c r="K137" s="72" t="s">
        <v>167</v>
      </c>
      <c r="L137" s="73">
        <v>1</v>
      </c>
      <c r="M137" s="73" t="s">
        <v>283</v>
      </c>
      <c r="N137" s="73">
        <v>1</v>
      </c>
    </row>
    <row r="138" spans="1:14" ht="36">
      <c r="A138" s="66">
        <v>1</v>
      </c>
      <c r="B138" s="66"/>
      <c r="C138" s="67">
        <v>101129022</v>
      </c>
      <c r="D138" s="49" t="s">
        <v>369</v>
      </c>
      <c r="E138" s="68" t="s">
        <v>370</v>
      </c>
      <c r="F138" s="46" t="s">
        <v>295</v>
      </c>
      <c r="G138" s="69" t="s">
        <v>296</v>
      </c>
      <c r="H138" s="48" t="s">
        <v>10</v>
      </c>
      <c r="I138" s="71" t="s">
        <v>25</v>
      </c>
      <c r="J138" s="71" t="s">
        <v>376</v>
      </c>
      <c r="K138" s="72" t="s">
        <v>174</v>
      </c>
      <c r="L138" s="73">
        <v>1</v>
      </c>
      <c r="M138" s="73" t="s">
        <v>283</v>
      </c>
      <c r="N138" s="73"/>
    </row>
    <row r="139" spans="1:14" ht="36">
      <c r="A139" s="66">
        <v>1</v>
      </c>
      <c r="B139" s="66"/>
      <c r="C139" s="67">
        <v>101129022</v>
      </c>
      <c r="D139" s="49" t="s">
        <v>369</v>
      </c>
      <c r="E139" s="68" t="s">
        <v>370</v>
      </c>
      <c r="F139" s="46" t="s">
        <v>295</v>
      </c>
      <c r="G139" s="69" t="s">
        <v>296</v>
      </c>
      <c r="H139" s="48" t="s">
        <v>10</v>
      </c>
      <c r="I139" s="71" t="s">
        <v>25</v>
      </c>
      <c r="J139" s="71" t="s">
        <v>376</v>
      </c>
      <c r="K139" s="72" t="s">
        <v>180</v>
      </c>
      <c r="L139" s="73">
        <v>1</v>
      </c>
      <c r="M139" s="73" t="s">
        <v>283</v>
      </c>
      <c r="N139" s="73">
        <v>1</v>
      </c>
    </row>
    <row r="140" spans="1:14" ht="24">
      <c r="A140" s="66">
        <v>1</v>
      </c>
      <c r="B140" s="66"/>
      <c r="C140" s="67">
        <v>101129085</v>
      </c>
      <c r="D140" s="49" t="s">
        <v>387</v>
      </c>
      <c r="E140" s="68" t="s">
        <v>370</v>
      </c>
      <c r="F140" s="46" t="s">
        <v>291</v>
      </c>
      <c r="G140" s="69" t="s">
        <v>292</v>
      </c>
      <c r="H140" s="48" t="s">
        <v>10</v>
      </c>
      <c r="I140" s="71" t="s">
        <v>25</v>
      </c>
      <c r="J140" s="71" t="s">
        <v>376</v>
      </c>
      <c r="K140" s="72" t="s">
        <v>290</v>
      </c>
      <c r="L140" s="73">
        <v>1</v>
      </c>
      <c r="M140" s="73" t="s">
        <v>283</v>
      </c>
      <c r="N140" s="73">
        <v>1</v>
      </c>
    </row>
    <row r="141" spans="1:14" ht="24">
      <c r="A141" s="66">
        <v>1</v>
      </c>
      <c r="B141" s="66"/>
      <c r="C141" s="67">
        <v>101129085</v>
      </c>
      <c r="D141" s="49" t="s">
        <v>387</v>
      </c>
      <c r="E141" s="68" t="s">
        <v>370</v>
      </c>
      <c r="F141" s="46" t="s">
        <v>291</v>
      </c>
      <c r="G141" s="69" t="s">
        <v>292</v>
      </c>
      <c r="H141" s="48" t="s">
        <v>10</v>
      </c>
      <c r="I141" s="71" t="s">
        <v>25</v>
      </c>
      <c r="J141" s="71" t="s">
        <v>376</v>
      </c>
      <c r="K141" s="72" t="s">
        <v>464</v>
      </c>
      <c r="L141" s="73">
        <v>1</v>
      </c>
      <c r="M141" s="73" t="s">
        <v>444</v>
      </c>
      <c r="N141" s="73">
        <v>1</v>
      </c>
    </row>
    <row r="142" spans="1:14" ht="24">
      <c r="A142" s="66">
        <v>1</v>
      </c>
      <c r="B142" s="66"/>
      <c r="C142" s="67">
        <v>101129085</v>
      </c>
      <c r="D142" s="49" t="s">
        <v>387</v>
      </c>
      <c r="E142" s="68" t="s">
        <v>370</v>
      </c>
      <c r="F142" s="46" t="s">
        <v>291</v>
      </c>
      <c r="G142" s="69" t="s">
        <v>292</v>
      </c>
      <c r="H142" s="48" t="s">
        <v>10</v>
      </c>
      <c r="I142" s="71" t="s">
        <v>25</v>
      </c>
      <c r="J142" s="71" t="s">
        <v>376</v>
      </c>
      <c r="K142" s="72" t="s">
        <v>321</v>
      </c>
      <c r="L142" s="73">
        <v>1</v>
      </c>
      <c r="M142" s="73" t="s">
        <v>283</v>
      </c>
      <c r="N142" s="73"/>
    </row>
    <row r="143" spans="1:14" s="65" customFormat="1" ht="24">
      <c r="A143" s="51">
        <v>1</v>
      </c>
      <c r="B143" s="51">
        <v>1</v>
      </c>
      <c r="C143" s="60">
        <v>101129085</v>
      </c>
      <c r="D143" s="61" t="s">
        <v>387</v>
      </c>
      <c r="E143" s="51" t="s">
        <v>370</v>
      </c>
      <c r="F143" s="51" t="s">
        <v>291</v>
      </c>
      <c r="G143" s="62" t="s">
        <v>292</v>
      </c>
      <c r="H143" s="63" t="s">
        <v>20</v>
      </c>
      <c r="I143" s="50" t="s">
        <v>25</v>
      </c>
      <c r="J143" s="50" t="s">
        <v>376</v>
      </c>
      <c r="K143" s="64" t="s">
        <v>192</v>
      </c>
      <c r="L143" s="51">
        <v>1</v>
      </c>
      <c r="M143" s="51" t="s">
        <v>283</v>
      </c>
      <c r="N143" s="51">
        <v>1</v>
      </c>
    </row>
    <row r="144" spans="1:14" ht="24">
      <c r="A144" s="66">
        <v>1</v>
      </c>
      <c r="B144" s="66"/>
      <c r="C144" s="67">
        <v>101129085</v>
      </c>
      <c r="D144" s="49" t="s">
        <v>387</v>
      </c>
      <c r="E144" s="68" t="s">
        <v>370</v>
      </c>
      <c r="F144" s="46" t="s">
        <v>291</v>
      </c>
      <c r="G144" s="69" t="s">
        <v>292</v>
      </c>
      <c r="H144" s="48" t="s">
        <v>10</v>
      </c>
      <c r="I144" s="68" t="s">
        <v>156</v>
      </c>
      <c r="J144" s="68" t="s">
        <v>371</v>
      </c>
      <c r="K144" s="70" t="s">
        <v>465</v>
      </c>
      <c r="L144" s="48"/>
      <c r="M144" s="48"/>
      <c r="N144" s="48"/>
    </row>
    <row r="145" spans="1:14" ht="24">
      <c r="A145" s="66">
        <v>1</v>
      </c>
      <c r="B145" s="66"/>
      <c r="C145" s="67">
        <v>101129085</v>
      </c>
      <c r="D145" s="49" t="s">
        <v>387</v>
      </c>
      <c r="E145" s="68" t="s">
        <v>370</v>
      </c>
      <c r="F145" s="46" t="s">
        <v>291</v>
      </c>
      <c r="G145" s="69" t="s">
        <v>292</v>
      </c>
      <c r="H145" s="48" t="s">
        <v>10</v>
      </c>
      <c r="I145" s="68" t="s">
        <v>156</v>
      </c>
      <c r="J145" s="68" t="s">
        <v>371</v>
      </c>
      <c r="K145" s="70" t="s">
        <v>466</v>
      </c>
      <c r="L145" s="48"/>
      <c r="M145" s="48"/>
      <c r="N145" s="48"/>
    </row>
    <row r="146" spans="1:14" ht="24">
      <c r="A146" s="66">
        <v>1</v>
      </c>
      <c r="B146" s="66"/>
      <c r="C146" s="67">
        <v>101129085</v>
      </c>
      <c r="D146" s="49" t="s">
        <v>387</v>
      </c>
      <c r="E146" s="68" t="s">
        <v>370</v>
      </c>
      <c r="F146" s="46" t="s">
        <v>291</v>
      </c>
      <c r="G146" s="69" t="s">
        <v>292</v>
      </c>
      <c r="H146" s="48" t="s">
        <v>10</v>
      </c>
      <c r="I146" s="68" t="s">
        <v>77</v>
      </c>
      <c r="J146" s="68" t="s">
        <v>371</v>
      </c>
      <c r="K146" s="70" t="s">
        <v>467</v>
      </c>
      <c r="L146" s="48"/>
      <c r="M146" s="48"/>
      <c r="N146" s="48"/>
    </row>
    <row r="147" spans="1:14" ht="36">
      <c r="A147" s="66">
        <v>1</v>
      </c>
      <c r="B147" s="66"/>
      <c r="C147" s="67">
        <v>101129085</v>
      </c>
      <c r="D147" s="49" t="s">
        <v>387</v>
      </c>
      <c r="E147" s="68" t="s">
        <v>370</v>
      </c>
      <c r="F147" s="46" t="s">
        <v>291</v>
      </c>
      <c r="G147" s="69" t="s">
        <v>292</v>
      </c>
      <c r="H147" s="48" t="s">
        <v>10</v>
      </c>
      <c r="I147" s="68" t="s">
        <v>77</v>
      </c>
      <c r="J147" s="68" t="s">
        <v>371</v>
      </c>
      <c r="K147" s="70" t="s">
        <v>468</v>
      </c>
      <c r="L147" s="48"/>
      <c r="M147" s="48"/>
      <c r="N147" s="48"/>
    </row>
    <row r="148" spans="1:14" ht="24">
      <c r="A148" s="66">
        <v>1</v>
      </c>
      <c r="B148" s="66"/>
      <c r="C148" s="67">
        <v>101129085</v>
      </c>
      <c r="D148" s="49" t="s">
        <v>387</v>
      </c>
      <c r="E148" s="68" t="s">
        <v>370</v>
      </c>
      <c r="F148" s="46" t="s">
        <v>291</v>
      </c>
      <c r="G148" s="69" t="s">
        <v>292</v>
      </c>
      <c r="H148" s="48" t="s">
        <v>10</v>
      </c>
      <c r="I148" s="68" t="s">
        <v>141</v>
      </c>
      <c r="J148" s="68" t="s">
        <v>371</v>
      </c>
      <c r="K148" s="70" t="s">
        <v>223</v>
      </c>
      <c r="L148" s="48"/>
      <c r="M148" s="48"/>
      <c r="N148" s="48"/>
    </row>
    <row r="149" spans="1:14" ht="24">
      <c r="A149" s="66">
        <v>1</v>
      </c>
      <c r="B149" s="66"/>
      <c r="C149" s="67">
        <v>101129085</v>
      </c>
      <c r="D149" s="49" t="s">
        <v>387</v>
      </c>
      <c r="E149" s="68" t="s">
        <v>370</v>
      </c>
      <c r="F149" s="46" t="s">
        <v>291</v>
      </c>
      <c r="G149" s="69" t="s">
        <v>292</v>
      </c>
      <c r="H149" s="48" t="s">
        <v>10</v>
      </c>
      <c r="I149" s="68" t="s">
        <v>156</v>
      </c>
      <c r="J149" s="68" t="s">
        <v>371</v>
      </c>
      <c r="K149" s="70" t="s">
        <v>469</v>
      </c>
      <c r="L149" s="48"/>
      <c r="M149" s="48"/>
      <c r="N149" s="48"/>
    </row>
    <row r="150" spans="1:14" ht="24">
      <c r="A150" s="66">
        <v>1</v>
      </c>
      <c r="B150" s="66"/>
      <c r="C150" s="67">
        <v>101129085</v>
      </c>
      <c r="D150" s="49" t="s">
        <v>387</v>
      </c>
      <c r="E150" s="68" t="s">
        <v>370</v>
      </c>
      <c r="F150" s="46" t="s">
        <v>291</v>
      </c>
      <c r="G150" s="69" t="s">
        <v>292</v>
      </c>
      <c r="H150" s="48" t="s">
        <v>396</v>
      </c>
      <c r="I150" s="68" t="s">
        <v>141</v>
      </c>
      <c r="J150" s="68" t="s">
        <v>371</v>
      </c>
      <c r="K150" s="70" t="s">
        <v>470</v>
      </c>
      <c r="L150" s="48"/>
      <c r="M150" s="48"/>
      <c r="N150" s="48"/>
    </row>
    <row r="151" spans="1:14" ht="24">
      <c r="A151" s="66">
        <v>1</v>
      </c>
      <c r="B151" s="66"/>
      <c r="C151" s="67">
        <v>101129085</v>
      </c>
      <c r="D151" s="49" t="s">
        <v>387</v>
      </c>
      <c r="E151" s="68" t="s">
        <v>370</v>
      </c>
      <c r="F151" s="46" t="s">
        <v>291</v>
      </c>
      <c r="G151" s="69" t="s">
        <v>292</v>
      </c>
      <c r="H151" s="48" t="s">
        <v>396</v>
      </c>
      <c r="I151" s="68" t="s">
        <v>141</v>
      </c>
      <c r="J151" s="68" t="s">
        <v>371</v>
      </c>
      <c r="K151" s="70" t="s">
        <v>471</v>
      </c>
      <c r="L151" s="48"/>
      <c r="M151" s="48"/>
      <c r="N151" s="48"/>
    </row>
    <row r="152" spans="1:14" ht="36">
      <c r="A152" s="66">
        <v>1</v>
      </c>
      <c r="B152" s="66"/>
      <c r="C152" s="67">
        <v>101129085</v>
      </c>
      <c r="D152" s="49" t="s">
        <v>387</v>
      </c>
      <c r="E152" s="68" t="s">
        <v>370</v>
      </c>
      <c r="F152" s="46" t="s">
        <v>291</v>
      </c>
      <c r="G152" s="69" t="s">
        <v>292</v>
      </c>
      <c r="H152" s="48" t="s">
        <v>396</v>
      </c>
      <c r="I152" s="68" t="s">
        <v>156</v>
      </c>
      <c r="J152" s="68" t="s">
        <v>371</v>
      </c>
      <c r="K152" s="70" t="s">
        <v>472</v>
      </c>
      <c r="L152" s="48"/>
      <c r="M152" s="48"/>
      <c r="N152" s="48"/>
    </row>
    <row r="153" spans="1:14" ht="24">
      <c r="A153" s="66">
        <v>1</v>
      </c>
      <c r="B153" s="66"/>
      <c r="C153" s="67">
        <v>101129085</v>
      </c>
      <c r="D153" s="49" t="s">
        <v>387</v>
      </c>
      <c r="E153" s="68" t="s">
        <v>370</v>
      </c>
      <c r="F153" s="46" t="s">
        <v>291</v>
      </c>
      <c r="G153" s="69" t="s">
        <v>292</v>
      </c>
      <c r="H153" s="73" t="s">
        <v>10</v>
      </c>
      <c r="I153" s="71" t="s">
        <v>25</v>
      </c>
      <c r="J153" s="71" t="s">
        <v>376</v>
      </c>
      <c r="K153" s="72" t="s">
        <v>334</v>
      </c>
      <c r="L153" s="73">
        <v>1</v>
      </c>
      <c r="M153" s="73" t="s">
        <v>283</v>
      </c>
      <c r="N153" s="73"/>
    </row>
    <row r="154" spans="1:14" ht="48">
      <c r="A154" s="66">
        <v>1</v>
      </c>
      <c r="B154" s="66"/>
      <c r="C154" s="67">
        <v>101129085</v>
      </c>
      <c r="D154" s="49" t="s">
        <v>387</v>
      </c>
      <c r="E154" s="68" t="s">
        <v>370</v>
      </c>
      <c r="F154" s="46" t="s">
        <v>291</v>
      </c>
      <c r="G154" s="69" t="s">
        <v>292</v>
      </c>
      <c r="H154" s="73" t="s">
        <v>10</v>
      </c>
      <c r="I154" s="71" t="s">
        <v>25</v>
      </c>
      <c r="J154" s="71" t="s">
        <v>376</v>
      </c>
      <c r="K154" s="72" t="s">
        <v>190</v>
      </c>
      <c r="L154" s="73">
        <v>1</v>
      </c>
      <c r="M154" s="73" t="s">
        <v>283</v>
      </c>
      <c r="N154" s="73"/>
    </row>
    <row r="155" spans="1:14" ht="24">
      <c r="A155" s="66">
        <v>1</v>
      </c>
      <c r="B155" s="66"/>
      <c r="C155" s="67">
        <v>101129085</v>
      </c>
      <c r="D155" s="49" t="s">
        <v>387</v>
      </c>
      <c r="E155" s="68" t="s">
        <v>370</v>
      </c>
      <c r="F155" s="46" t="s">
        <v>291</v>
      </c>
      <c r="G155" s="69" t="s">
        <v>292</v>
      </c>
      <c r="H155" s="73" t="s">
        <v>10</v>
      </c>
      <c r="I155" s="71" t="s">
        <v>25</v>
      </c>
      <c r="J155" s="71" t="s">
        <v>376</v>
      </c>
      <c r="K155" s="72" t="s">
        <v>164</v>
      </c>
      <c r="L155" s="73">
        <v>1</v>
      </c>
      <c r="M155" s="73" t="s">
        <v>283</v>
      </c>
      <c r="N155" s="73"/>
    </row>
    <row r="156" spans="1:14" ht="24">
      <c r="A156" s="66">
        <v>1</v>
      </c>
      <c r="B156" s="66"/>
      <c r="C156" s="67">
        <v>101129085</v>
      </c>
      <c r="D156" s="49" t="s">
        <v>387</v>
      </c>
      <c r="E156" s="68" t="s">
        <v>370</v>
      </c>
      <c r="F156" s="46" t="s">
        <v>291</v>
      </c>
      <c r="G156" s="69" t="s">
        <v>292</v>
      </c>
      <c r="H156" s="73" t="s">
        <v>10</v>
      </c>
      <c r="I156" s="71" t="s">
        <v>25</v>
      </c>
      <c r="J156" s="71" t="s">
        <v>376</v>
      </c>
      <c r="K156" s="72" t="s">
        <v>132</v>
      </c>
      <c r="L156" s="73">
        <v>1</v>
      </c>
      <c r="M156" s="73" t="s">
        <v>400</v>
      </c>
      <c r="N156" s="73"/>
    </row>
    <row r="157" spans="1:14" ht="24">
      <c r="A157" s="66">
        <v>1</v>
      </c>
      <c r="B157" s="66"/>
      <c r="C157" s="67">
        <v>101129085</v>
      </c>
      <c r="D157" s="49" t="s">
        <v>387</v>
      </c>
      <c r="E157" s="68" t="s">
        <v>370</v>
      </c>
      <c r="F157" s="46" t="s">
        <v>291</v>
      </c>
      <c r="G157" s="69" t="s">
        <v>292</v>
      </c>
      <c r="H157" s="73" t="s">
        <v>10</v>
      </c>
      <c r="I157" s="71" t="s">
        <v>25</v>
      </c>
      <c r="J157" s="71" t="s">
        <v>376</v>
      </c>
      <c r="K157" s="72" t="s">
        <v>473</v>
      </c>
      <c r="L157" s="73">
        <v>1</v>
      </c>
      <c r="M157" s="73" t="s">
        <v>474</v>
      </c>
      <c r="N157" s="73">
        <v>1</v>
      </c>
    </row>
    <row r="158" spans="1:14" ht="24">
      <c r="A158" s="66">
        <v>1</v>
      </c>
      <c r="B158" s="66"/>
      <c r="C158" s="67">
        <v>101129085</v>
      </c>
      <c r="D158" s="49" t="s">
        <v>387</v>
      </c>
      <c r="E158" s="68" t="s">
        <v>370</v>
      </c>
      <c r="F158" s="46" t="s">
        <v>291</v>
      </c>
      <c r="G158" s="69" t="s">
        <v>292</v>
      </c>
      <c r="H158" s="73" t="s">
        <v>10</v>
      </c>
      <c r="I158" s="71" t="s">
        <v>25</v>
      </c>
      <c r="J158" s="71" t="s">
        <v>376</v>
      </c>
      <c r="K158" s="72" t="s">
        <v>475</v>
      </c>
      <c r="L158" s="73">
        <v>1</v>
      </c>
      <c r="M158" s="73" t="s">
        <v>444</v>
      </c>
      <c r="N158" s="73">
        <v>1</v>
      </c>
    </row>
    <row r="159" spans="1:14" ht="24">
      <c r="A159" s="66">
        <v>1</v>
      </c>
      <c r="B159" s="66"/>
      <c r="C159" s="67">
        <v>101129085</v>
      </c>
      <c r="D159" s="49" t="s">
        <v>387</v>
      </c>
      <c r="E159" s="68" t="s">
        <v>370</v>
      </c>
      <c r="F159" s="46" t="s">
        <v>291</v>
      </c>
      <c r="G159" s="69" t="s">
        <v>292</v>
      </c>
      <c r="H159" s="73" t="s">
        <v>396</v>
      </c>
      <c r="I159" s="71" t="s">
        <v>25</v>
      </c>
      <c r="J159" s="71" t="s">
        <v>376</v>
      </c>
      <c r="K159" s="72" t="s">
        <v>476</v>
      </c>
      <c r="L159" s="73">
        <v>1</v>
      </c>
      <c r="M159" s="73" t="s">
        <v>444</v>
      </c>
      <c r="N159" s="73">
        <v>1</v>
      </c>
    </row>
    <row r="160" spans="1:14" s="65" customFormat="1" ht="36">
      <c r="A160" s="75">
        <v>1</v>
      </c>
      <c r="B160" s="75">
        <v>1</v>
      </c>
      <c r="C160" s="60">
        <v>101128854</v>
      </c>
      <c r="D160" s="61" t="s">
        <v>369</v>
      </c>
      <c r="E160" s="51" t="s">
        <v>477</v>
      </c>
      <c r="F160" s="51" t="s">
        <v>346</v>
      </c>
      <c r="G160" s="62" t="s">
        <v>347</v>
      </c>
      <c r="H160" s="63" t="s">
        <v>20</v>
      </c>
      <c r="I160" s="50" t="s">
        <v>82</v>
      </c>
      <c r="J160" s="50" t="s">
        <v>371</v>
      </c>
      <c r="K160" s="64" t="s">
        <v>409</v>
      </c>
      <c r="L160" s="76"/>
      <c r="M160" s="76"/>
      <c r="N160" s="76"/>
    </row>
    <row r="161" spans="1:14" ht="36">
      <c r="A161" s="66">
        <v>1</v>
      </c>
      <c r="B161" s="66"/>
      <c r="C161" s="67">
        <v>101128854</v>
      </c>
      <c r="D161" s="49" t="s">
        <v>369</v>
      </c>
      <c r="E161" s="68" t="s">
        <v>477</v>
      </c>
      <c r="F161" s="46" t="s">
        <v>346</v>
      </c>
      <c r="G161" s="69" t="s">
        <v>347</v>
      </c>
      <c r="H161" s="48" t="s">
        <v>10</v>
      </c>
      <c r="I161" s="68" t="s">
        <v>73</v>
      </c>
      <c r="J161" s="68" t="s">
        <v>371</v>
      </c>
      <c r="K161" s="70" t="s">
        <v>478</v>
      </c>
      <c r="L161" s="48"/>
      <c r="M161" s="48"/>
      <c r="N161" s="48"/>
    </row>
    <row r="162" spans="1:14" ht="36">
      <c r="A162" s="66">
        <v>1</v>
      </c>
      <c r="B162" s="66"/>
      <c r="C162" s="67">
        <v>101128854</v>
      </c>
      <c r="D162" s="49" t="s">
        <v>369</v>
      </c>
      <c r="E162" s="68" t="s">
        <v>477</v>
      </c>
      <c r="F162" s="46" t="s">
        <v>346</v>
      </c>
      <c r="G162" s="69" t="s">
        <v>347</v>
      </c>
      <c r="H162" s="48" t="s">
        <v>10</v>
      </c>
      <c r="I162" s="68" t="s">
        <v>19</v>
      </c>
      <c r="J162" s="68" t="s">
        <v>376</v>
      </c>
      <c r="K162" s="70" t="s">
        <v>479</v>
      </c>
      <c r="L162" s="48"/>
      <c r="M162" s="48"/>
      <c r="N162" s="48"/>
    </row>
    <row r="163" spans="1:14" ht="36">
      <c r="A163" s="66">
        <v>1</v>
      </c>
      <c r="B163" s="66"/>
      <c r="C163" s="67">
        <v>101128854</v>
      </c>
      <c r="D163" s="49" t="s">
        <v>369</v>
      </c>
      <c r="E163" s="68" t="s">
        <v>477</v>
      </c>
      <c r="F163" s="46" t="s">
        <v>346</v>
      </c>
      <c r="G163" s="69" t="s">
        <v>347</v>
      </c>
      <c r="H163" s="48" t="s">
        <v>10</v>
      </c>
      <c r="I163" s="68" t="s">
        <v>19</v>
      </c>
      <c r="J163" s="68" t="s">
        <v>376</v>
      </c>
      <c r="K163" s="70" t="s">
        <v>480</v>
      </c>
      <c r="L163" s="48"/>
      <c r="M163" s="48"/>
      <c r="N163" s="48"/>
    </row>
    <row r="164" spans="1:14" ht="36">
      <c r="A164" s="66">
        <v>1</v>
      </c>
      <c r="B164" s="66"/>
      <c r="C164" s="67">
        <v>101128854</v>
      </c>
      <c r="D164" s="49" t="s">
        <v>369</v>
      </c>
      <c r="E164" s="68" t="s">
        <v>477</v>
      </c>
      <c r="F164" s="46" t="s">
        <v>346</v>
      </c>
      <c r="G164" s="69" t="s">
        <v>347</v>
      </c>
      <c r="H164" s="48" t="s">
        <v>10</v>
      </c>
      <c r="I164" s="68" t="s">
        <v>19</v>
      </c>
      <c r="J164" s="68" t="s">
        <v>376</v>
      </c>
      <c r="K164" s="70" t="s">
        <v>481</v>
      </c>
      <c r="L164" s="48"/>
      <c r="M164" s="48"/>
      <c r="N164" s="48"/>
    </row>
    <row r="165" spans="1:14" ht="36">
      <c r="A165" s="66">
        <v>1</v>
      </c>
      <c r="B165" s="66"/>
      <c r="C165" s="67">
        <v>101128854</v>
      </c>
      <c r="D165" s="49" t="s">
        <v>369</v>
      </c>
      <c r="E165" s="68" t="s">
        <v>477</v>
      </c>
      <c r="F165" s="46" t="s">
        <v>346</v>
      </c>
      <c r="G165" s="69" t="s">
        <v>347</v>
      </c>
      <c r="H165" s="48" t="s">
        <v>10</v>
      </c>
      <c r="I165" s="68" t="s">
        <v>416</v>
      </c>
      <c r="J165" s="68" t="s">
        <v>376</v>
      </c>
      <c r="K165" s="70" t="s">
        <v>187</v>
      </c>
      <c r="L165" s="48"/>
      <c r="M165" s="48"/>
      <c r="N165" s="48"/>
    </row>
    <row r="166" spans="1:14" ht="36">
      <c r="A166" s="66">
        <v>1</v>
      </c>
      <c r="B166" s="66"/>
      <c r="C166" s="67">
        <v>101128854</v>
      </c>
      <c r="D166" s="49" t="s">
        <v>369</v>
      </c>
      <c r="E166" s="68" t="s">
        <v>477</v>
      </c>
      <c r="F166" s="46" t="s">
        <v>346</v>
      </c>
      <c r="G166" s="69" t="s">
        <v>347</v>
      </c>
      <c r="H166" s="48" t="s">
        <v>10</v>
      </c>
      <c r="I166" s="68" t="s">
        <v>416</v>
      </c>
      <c r="J166" s="68" t="s">
        <v>376</v>
      </c>
      <c r="K166" s="70" t="s">
        <v>482</v>
      </c>
      <c r="L166" s="48"/>
      <c r="M166" s="48"/>
      <c r="N166" s="48"/>
    </row>
    <row r="167" spans="1:14" ht="36">
      <c r="A167" s="66">
        <v>1</v>
      </c>
      <c r="B167" s="66"/>
      <c r="C167" s="67">
        <v>101128854</v>
      </c>
      <c r="D167" s="49" t="s">
        <v>369</v>
      </c>
      <c r="E167" s="68" t="s">
        <v>477</v>
      </c>
      <c r="F167" s="46" t="s">
        <v>346</v>
      </c>
      <c r="G167" s="69" t="s">
        <v>347</v>
      </c>
      <c r="H167" s="48" t="s">
        <v>10</v>
      </c>
      <c r="I167" s="68" t="s">
        <v>416</v>
      </c>
      <c r="J167" s="68" t="s">
        <v>376</v>
      </c>
      <c r="K167" s="70" t="s">
        <v>483</v>
      </c>
      <c r="L167" s="48"/>
      <c r="M167" s="48"/>
      <c r="N167" s="48"/>
    </row>
    <row r="168" spans="1:14" ht="36">
      <c r="A168" s="66">
        <v>1</v>
      </c>
      <c r="B168" s="66"/>
      <c r="C168" s="67">
        <v>101128854</v>
      </c>
      <c r="D168" s="49" t="s">
        <v>369</v>
      </c>
      <c r="E168" s="68" t="s">
        <v>477</v>
      </c>
      <c r="F168" s="46" t="s">
        <v>346</v>
      </c>
      <c r="G168" s="69" t="s">
        <v>347</v>
      </c>
      <c r="H168" s="48" t="s">
        <v>10</v>
      </c>
      <c r="I168" s="68" t="s">
        <v>82</v>
      </c>
      <c r="J168" s="68" t="s">
        <v>371</v>
      </c>
      <c r="K168" s="70" t="s">
        <v>484</v>
      </c>
      <c r="L168" s="48"/>
      <c r="M168" s="48"/>
      <c r="N168" s="48"/>
    </row>
    <row r="169" spans="1:14" ht="36">
      <c r="A169" s="66">
        <v>1</v>
      </c>
      <c r="B169" s="66"/>
      <c r="C169" s="67">
        <v>101128854</v>
      </c>
      <c r="D169" s="49" t="s">
        <v>369</v>
      </c>
      <c r="E169" s="68" t="s">
        <v>477</v>
      </c>
      <c r="F169" s="46" t="s">
        <v>346</v>
      </c>
      <c r="G169" s="69" t="s">
        <v>347</v>
      </c>
      <c r="H169" s="48" t="s">
        <v>10</v>
      </c>
      <c r="I169" s="68" t="s">
        <v>197</v>
      </c>
      <c r="J169" s="68" t="s">
        <v>371</v>
      </c>
      <c r="K169" s="70" t="s">
        <v>485</v>
      </c>
      <c r="L169" s="48"/>
      <c r="M169" s="48"/>
      <c r="N169" s="48"/>
    </row>
    <row r="170" spans="1:14" ht="36">
      <c r="A170" s="66">
        <v>1</v>
      </c>
      <c r="B170" s="66"/>
      <c r="C170" s="67">
        <v>101128854</v>
      </c>
      <c r="D170" s="49" t="s">
        <v>369</v>
      </c>
      <c r="E170" s="68" t="s">
        <v>477</v>
      </c>
      <c r="F170" s="46" t="s">
        <v>346</v>
      </c>
      <c r="G170" s="69" t="s">
        <v>347</v>
      </c>
      <c r="H170" s="48" t="s">
        <v>10</v>
      </c>
      <c r="I170" s="71" t="s">
        <v>25</v>
      </c>
      <c r="J170" s="71" t="s">
        <v>376</v>
      </c>
      <c r="K170" s="72" t="s">
        <v>345</v>
      </c>
      <c r="L170" s="73">
        <v>1</v>
      </c>
      <c r="M170" s="73" t="s">
        <v>283</v>
      </c>
      <c r="N170" s="73"/>
    </row>
    <row r="171" spans="1:14" ht="36">
      <c r="A171" s="66">
        <v>1</v>
      </c>
      <c r="B171" s="66"/>
      <c r="C171" s="67">
        <v>101128854</v>
      </c>
      <c r="D171" s="49" t="s">
        <v>369</v>
      </c>
      <c r="E171" s="68" t="s">
        <v>477</v>
      </c>
      <c r="F171" s="46" t="s">
        <v>346</v>
      </c>
      <c r="G171" s="69" t="s">
        <v>347</v>
      </c>
      <c r="H171" s="48" t="s">
        <v>10</v>
      </c>
      <c r="I171" s="71" t="s">
        <v>25</v>
      </c>
      <c r="J171" s="71" t="s">
        <v>376</v>
      </c>
      <c r="K171" s="72" t="s">
        <v>353</v>
      </c>
      <c r="L171" s="73">
        <v>1</v>
      </c>
      <c r="M171" s="73" t="s">
        <v>283</v>
      </c>
      <c r="N171" s="73"/>
    </row>
    <row r="172" spans="1:14" ht="36">
      <c r="A172" s="66">
        <v>1</v>
      </c>
      <c r="B172" s="66"/>
      <c r="C172" s="67">
        <v>101128854</v>
      </c>
      <c r="D172" s="49" t="s">
        <v>369</v>
      </c>
      <c r="E172" s="68" t="s">
        <v>370</v>
      </c>
      <c r="F172" s="46" t="s">
        <v>346</v>
      </c>
      <c r="G172" s="69" t="s">
        <v>347</v>
      </c>
      <c r="H172" s="48" t="s">
        <v>10</v>
      </c>
      <c r="I172" s="71" t="s">
        <v>25</v>
      </c>
      <c r="J172" s="71" t="s">
        <v>376</v>
      </c>
      <c r="K172" s="72" t="s">
        <v>486</v>
      </c>
      <c r="L172" s="73">
        <v>1</v>
      </c>
      <c r="M172" s="73" t="s">
        <v>444</v>
      </c>
      <c r="N172" s="73">
        <v>1</v>
      </c>
    </row>
    <row r="173" spans="1:14" s="65" customFormat="1" ht="72">
      <c r="A173" s="51">
        <v>1</v>
      </c>
      <c r="B173" s="51">
        <v>1</v>
      </c>
      <c r="C173" s="51">
        <v>101128509</v>
      </c>
      <c r="D173" s="51" t="s">
        <v>369</v>
      </c>
      <c r="E173" s="51" t="s">
        <v>453</v>
      </c>
      <c r="F173" s="51" t="s">
        <v>308</v>
      </c>
      <c r="G173" s="77" t="s">
        <v>309</v>
      </c>
      <c r="H173" s="51" t="s">
        <v>20</v>
      </c>
      <c r="I173" s="51" t="s">
        <v>73</v>
      </c>
      <c r="J173" s="51" t="s">
        <v>371</v>
      </c>
      <c r="K173" s="77" t="s">
        <v>487</v>
      </c>
      <c r="L173" s="51"/>
      <c r="M173" s="51"/>
      <c r="N173" s="51"/>
    </row>
    <row r="174" spans="1:14" ht="72">
      <c r="A174" s="66">
        <v>1</v>
      </c>
      <c r="B174" s="66"/>
      <c r="C174" s="67">
        <v>101128509</v>
      </c>
      <c r="D174" s="49" t="s">
        <v>369</v>
      </c>
      <c r="E174" s="68" t="s">
        <v>370</v>
      </c>
      <c r="F174" s="46" t="s">
        <v>308</v>
      </c>
      <c r="G174" s="69" t="s">
        <v>309</v>
      </c>
      <c r="H174" s="48" t="s">
        <v>396</v>
      </c>
      <c r="I174" s="68" t="s">
        <v>19</v>
      </c>
      <c r="J174" s="68" t="s">
        <v>376</v>
      </c>
      <c r="K174" s="70" t="s">
        <v>488</v>
      </c>
      <c r="L174" s="48"/>
      <c r="M174" s="48"/>
      <c r="N174" s="48"/>
    </row>
    <row r="175" spans="1:14" ht="72">
      <c r="A175" s="66">
        <v>1</v>
      </c>
      <c r="B175" s="66"/>
      <c r="C175" s="67">
        <v>101128509</v>
      </c>
      <c r="D175" s="49" t="s">
        <v>369</v>
      </c>
      <c r="E175" s="68" t="s">
        <v>453</v>
      </c>
      <c r="F175" s="46" t="s">
        <v>308</v>
      </c>
      <c r="G175" s="69" t="s">
        <v>309</v>
      </c>
      <c r="H175" s="48" t="s">
        <v>10</v>
      </c>
      <c r="I175" s="68" t="s">
        <v>73</v>
      </c>
      <c r="J175" s="68" t="s">
        <v>371</v>
      </c>
      <c r="K175" s="70" t="s">
        <v>489</v>
      </c>
      <c r="L175" s="48"/>
      <c r="M175" s="48"/>
      <c r="N175" s="48"/>
    </row>
    <row r="176" spans="1:14" ht="72">
      <c r="A176" s="66">
        <v>1</v>
      </c>
      <c r="B176" s="66"/>
      <c r="C176" s="67">
        <v>101128509</v>
      </c>
      <c r="D176" s="49" t="s">
        <v>369</v>
      </c>
      <c r="E176" s="68" t="s">
        <v>453</v>
      </c>
      <c r="F176" s="46" t="s">
        <v>308</v>
      </c>
      <c r="G176" s="69" t="s">
        <v>309</v>
      </c>
      <c r="H176" s="48" t="s">
        <v>10</v>
      </c>
      <c r="I176" s="68" t="s">
        <v>90</v>
      </c>
      <c r="J176" s="68" t="s">
        <v>371</v>
      </c>
      <c r="K176" s="70" t="s">
        <v>490</v>
      </c>
      <c r="L176" s="48"/>
      <c r="M176" s="48"/>
      <c r="N176" s="48"/>
    </row>
    <row r="177" spans="1:14" ht="72">
      <c r="A177" s="66">
        <v>1</v>
      </c>
      <c r="B177" s="66"/>
      <c r="C177" s="67">
        <v>101128509</v>
      </c>
      <c r="D177" s="49" t="s">
        <v>369</v>
      </c>
      <c r="E177" s="68" t="s">
        <v>453</v>
      </c>
      <c r="F177" s="46" t="s">
        <v>308</v>
      </c>
      <c r="G177" s="69" t="s">
        <v>309</v>
      </c>
      <c r="H177" s="48" t="s">
        <v>10</v>
      </c>
      <c r="I177" s="68" t="s">
        <v>90</v>
      </c>
      <c r="J177" s="68" t="s">
        <v>371</v>
      </c>
      <c r="K177" s="70" t="s">
        <v>491</v>
      </c>
      <c r="L177" s="48"/>
      <c r="M177" s="48"/>
      <c r="N177" s="48"/>
    </row>
    <row r="178" spans="1:14" ht="72">
      <c r="A178" s="66">
        <v>1</v>
      </c>
      <c r="B178" s="66"/>
      <c r="C178" s="67">
        <v>101128509</v>
      </c>
      <c r="D178" s="49" t="s">
        <v>369</v>
      </c>
      <c r="E178" s="68" t="s">
        <v>453</v>
      </c>
      <c r="F178" s="46" t="s">
        <v>308</v>
      </c>
      <c r="G178" s="69" t="s">
        <v>309</v>
      </c>
      <c r="H178" s="48" t="s">
        <v>10</v>
      </c>
      <c r="I178" s="68" t="s">
        <v>19</v>
      </c>
      <c r="J178" s="68" t="s">
        <v>376</v>
      </c>
      <c r="K178" s="70" t="s">
        <v>492</v>
      </c>
      <c r="L178" s="48"/>
      <c r="M178" s="48"/>
      <c r="N178" s="48"/>
    </row>
    <row r="179" spans="1:14" ht="72">
      <c r="A179" s="66">
        <v>1</v>
      </c>
      <c r="B179" s="66"/>
      <c r="C179" s="67">
        <v>101128509</v>
      </c>
      <c r="D179" s="49" t="s">
        <v>369</v>
      </c>
      <c r="E179" s="68" t="s">
        <v>453</v>
      </c>
      <c r="F179" s="46" t="s">
        <v>308</v>
      </c>
      <c r="G179" s="69" t="s">
        <v>309</v>
      </c>
      <c r="H179" s="48" t="s">
        <v>10</v>
      </c>
      <c r="I179" s="68" t="s">
        <v>19</v>
      </c>
      <c r="J179" s="68" t="s">
        <v>376</v>
      </c>
      <c r="K179" s="70" t="s">
        <v>493</v>
      </c>
      <c r="L179" s="48"/>
      <c r="M179" s="48"/>
      <c r="N179" s="48"/>
    </row>
    <row r="180" spans="1:14" ht="72">
      <c r="A180" s="66">
        <v>1</v>
      </c>
      <c r="B180" s="66"/>
      <c r="C180" s="67">
        <v>101128509</v>
      </c>
      <c r="D180" s="49" t="s">
        <v>369</v>
      </c>
      <c r="E180" s="68" t="s">
        <v>453</v>
      </c>
      <c r="F180" s="46" t="s">
        <v>308</v>
      </c>
      <c r="G180" s="69" t="s">
        <v>309</v>
      </c>
      <c r="H180" s="48" t="s">
        <v>10</v>
      </c>
      <c r="I180" s="68" t="s">
        <v>19</v>
      </c>
      <c r="J180" s="68" t="s">
        <v>376</v>
      </c>
      <c r="K180" s="70" t="s">
        <v>494</v>
      </c>
      <c r="L180" s="48"/>
      <c r="M180" s="48"/>
      <c r="N180" s="48"/>
    </row>
    <row r="181" spans="1:14" ht="72">
      <c r="A181" s="66">
        <v>1</v>
      </c>
      <c r="B181" s="66"/>
      <c r="C181" s="67">
        <v>101128509</v>
      </c>
      <c r="D181" s="49" t="s">
        <v>369</v>
      </c>
      <c r="E181" s="68" t="s">
        <v>453</v>
      </c>
      <c r="F181" s="46" t="s">
        <v>308</v>
      </c>
      <c r="G181" s="69" t="s">
        <v>309</v>
      </c>
      <c r="H181" s="48" t="s">
        <v>10</v>
      </c>
      <c r="I181" s="68" t="s">
        <v>19</v>
      </c>
      <c r="J181" s="68" t="s">
        <v>376</v>
      </c>
      <c r="K181" s="70" t="s">
        <v>481</v>
      </c>
      <c r="L181" s="48"/>
      <c r="M181" s="48"/>
      <c r="N181" s="48"/>
    </row>
    <row r="182" spans="1:14" ht="72">
      <c r="A182" s="66">
        <v>1</v>
      </c>
      <c r="B182" s="66"/>
      <c r="C182" s="67">
        <v>101128509</v>
      </c>
      <c r="D182" s="49" t="s">
        <v>369</v>
      </c>
      <c r="E182" s="68" t="s">
        <v>453</v>
      </c>
      <c r="F182" s="46" t="s">
        <v>308</v>
      </c>
      <c r="G182" s="69" t="s">
        <v>309</v>
      </c>
      <c r="H182" s="48" t="s">
        <v>10</v>
      </c>
      <c r="I182" s="68" t="s">
        <v>19</v>
      </c>
      <c r="J182" s="68" t="s">
        <v>376</v>
      </c>
      <c r="K182" s="70" t="s">
        <v>495</v>
      </c>
      <c r="L182" s="48"/>
      <c r="M182" s="48"/>
      <c r="N182" s="48"/>
    </row>
    <row r="183" spans="1:14" ht="72">
      <c r="A183" s="66">
        <v>1</v>
      </c>
      <c r="B183" s="66"/>
      <c r="C183" s="67">
        <v>101128509</v>
      </c>
      <c r="D183" s="49" t="s">
        <v>369</v>
      </c>
      <c r="E183" s="68" t="s">
        <v>453</v>
      </c>
      <c r="F183" s="46" t="s">
        <v>308</v>
      </c>
      <c r="G183" s="69" t="s">
        <v>309</v>
      </c>
      <c r="H183" s="48" t="s">
        <v>10</v>
      </c>
      <c r="I183" s="71" t="s">
        <v>25</v>
      </c>
      <c r="J183" s="71" t="s">
        <v>376</v>
      </c>
      <c r="K183" s="72" t="s">
        <v>352</v>
      </c>
      <c r="L183" s="73">
        <v>1</v>
      </c>
      <c r="M183" s="73" t="s">
        <v>283</v>
      </c>
      <c r="N183" s="73">
        <v>1</v>
      </c>
    </row>
    <row r="184" spans="1:14" ht="72">
      <c r="A184" s="66">
        <v>1</v>
      </c>
      <c r="B184" s="66"/>
      <c r="C184" s="67">
        <v>101128509</v>
      </c>
      <c r="D184" s="49" t="s">
        <v>369</v>
      </c>
      <c r="E184" s="68" t="s">
        <v>453</v>
      </c>
      <c r="F184" s="46" t="s">
        <v>308</v>
      </c>
      <c r="G184" s="69" t="s">
        <v>309</v>
      </c>
      <c r="H184" s="48" t="s">
        <v>10</v>
      </c>
      <c r="I184" s="71" t="s">
        <v>25</v>
      </c>
      <c r="J184" s="71" t="s">
        <v>376</v>
      </c>
      <c r="K184" s="72" t="s">
        <v>355</v>
      </c>
      <c r="L184" s="73">
        <v>1</v>
      </c>
      <c r="M184" s="73" t="s">
        <v>283</v>
      </c>
      <c r="N184" s="73"/>
    </row>
    <row r="185" spans="1:14" ht="72">
      <c r="A185" s="66">
        <v>1</v>
      </c>
      <c r="B185" s="66"/>
      <c r="C185" s="67">
        <v>101128509</v>
      </c>
      <c r="D185" s="49" t="s">
        <v>369</v>
      </c>
      <c r="E185" s="68" t="s">
        <v>370</v>
      </c>
      <c r="F185" s="46" t="s">
        <v>308</v>
      </c>
      <c r="G185" s="69" t="s">
        <v>309</v>
      </c>
      <c r="H185" s="48" t="s">
        <v>10</v>
      </c>
      <c r="I185" s="71" t="s">
        <v>25</v>
      </c>
      <c r="J185" s="71" t="s">
        <v>376</v>
      </c>
      <c r="K185" s="72" t="s">
        <v>163</v>
      </c>
      <c r="L185" s="73">
        <v>1</v>
      </c>
      <c r="M185" s="73" t="s">
        <v>283</v>
      </c>
      <c r="N185" s="73">
        <v>1</v>
      </c>
    </row>
    <row r="186" spans="1:14" ht="72">
      <c r="A186" s="66">
        <v>1</v>
      </c>
      <c r="B186" s="66"/>
      <c r="C186" s="67">
        <v>101128509</v>
      </c>
      <c r="D186" s="49" t="s">
        <v>369</v>
      </c>
      <c r="E186" s="68" t="s">
        <v>370</v>
      </c>
      <c r="F186" s="46" t="s">
        <v>308</v>
      </c>
      <c r="G186" s="69" t="s">
        <v>309</v>
      </c>
      <c r="H186" s="48" t="s">
        <v>10</v>
      </c>
      <c r="I186" s="71" t="s">
        <v>25</v>
      </c>
      <c r="J186" s="71" t="s">
        <v>376</v>
      </c>
      <c r="K186" s="72" t="s">
        <v>337</v>
      </c>
      <c r="L186" s="73">
        <v>1</v>
      </c>
      <c r="M186" s="73" t="s">
        <v>283</v>
      </c>
      <c r="N186" s="73">
        <v>1</v>
      </c>
    </row>
    <row r="187" spans="1:14" ht="72">
      <c r="A187" s="66">
        <v>1</v>
      </c>
      <c r="B187" s="66"/>
      <c r="C187" s="67">
        <v>101128509</v>
      </c>
      <c r="D187" s="49" t="s">
        <v>369</v>
      </c>
      <c r="E187" s="68" t="s">
        <v>370</v>
      </c>
      <c r="F187" s="46" t="s">
        <v>308</v>
      </c>
      <c r="G187" s="69" t="s">
        <v>309</v>
      </c>
      <c r="H187" s="48" t="s">
        <v>10</v>
      </c>
      <c r="I187" s="71" t="s">
        <v>25</v>
      </c>
      <c r="J187" s="71" t="s">
        <v>376</v>
      </c>
      <c r="K187" s="72" t="s">
        <v>329</v>
      </c>
      <c r="L187" s="73">
        <v>1</v>
      </c>
      <c r="M187" s="73" t="s">
        <v>283</v>
      </c>
      <c r="N187" s="73">
        <v>1</v>
      </c>
    </row>
    <row r="188" spans="1:14" ht="72">
      <c r="A188" s="66">
        <v>1</v>
      </c>
      <c r="B188" s="66"/>
      <c r="C188" s="67">
        <v>101128509</v>
      </c>
      <c r="D188" s="49" t="s">
        <v>369</v>
      </c>
      <c r="E188" s="68" t="s">
        <v>370</v>
      </c>
      <c r="F188" s="46" t="s">
        <v>308</v>
      </c>
      <c r="G188" s="69" t="s">
        <v>309</v>
      </c>
      <c r="H188" s="48" t="s">
        <v>10</v>
      </c>
      <c r="I188" s="71" t="s">
        <v>25</v>
      </c>
      <c r="J188" s="71" t="s">
        <v>376</v>
      </c>
      <c r="K188" s="72" t="s">
        <v>132</v>
      </c>
      <c r="L188" s="73">
        <v>1</v>
      </c>
      <c r="M188" s="73" t="s">
        <v>400</v>
      </c>
      <c r="N188" s="73"/>
    </row>
    <row r="189" spans="1:14" s="65" customFormat="1" ht="24">
      <c r="A189" s="51">
        <v>1</v>
      </c>
      <c r="B189" s="51">
        <v>1</v>
      </c>
      <c r="C189" s="60">
        <v>101128922</v>
      </c>
      <c r="D189" s="61" t="s">
        <v>369</v>
      </c>
      <c r="E189" s="51" t="s">
        <v>370</v>
      </c>
      <c r="F189" s="51" t="s">
        <v>310</v>
      </c>
      <c r="G189" s="62" t="s">
        <v>311</v>
      </c>
      <c r="H189" s="63" t="s">
        <v>20</v>
      </c>
      <c r="I189" s="50" t="s">
        <v>25</v>
      </c>
      <c r="J189" s="50" t="s">
        <v>376</v>
      </c>
      <c r="K189" s="78" t="s">
        <v>350</v>
      </c>
      <c r="L189" s="51">
        <v>1</v>
      </c>
      <c r="M189" s="51" t="s">
        <v>283</v>
      </c>
      <c r="N189" s="51"/>
    </row>
    <row r="190" spans="1:14" ht="24">
      <c r="A190" s="66">
        <v>1</v>
      </c>
      <c r="B190" s="66"/>
      <c r="C190" s="67">
        <v>101128922</v>
      </c>
      <c r="D190" s="49" t="s">
        <v>369</v>
      </c>
      <c r="E190" s="68" t="s">
        <v>370</v>
      </c>
      <c r="F190" s="46" t="s">
        <v>310</v>
      </c>
      <c r="G190" s="69" t="s">
        <v>311</v>
      </c>
      <c r="H190" s="48" t="s">
        <v>10</v>
      </c>
      <c r="I190" s="68" t="s">
        <v>68</v>
      </c>
      <c r="J190" s="68" t="s">
        <v>371</v>
      </c>
      <c r="K190" s="70" t="s">
        <v>496</v>
      </c>
      <c r="L190" s="48"/>
      <c r="M190" s="48"/>
      <c r="N190" s="48"/>
    </row>
    <row r="191" spans="1:14" ht="24">
      <c r="A191" s="66">
        <v>1</v>
      </c>
      <c r="B191" s="66"/>
      <c r="C191" s="67">
        <v>101128922</v>
      </c>
      <c r="D191" s="49" t="s">
        <v>369</v>
      </c>
      <c r="E191" s="68" t="s">
        <v>370</v>
      </c>
      <c r="F191" s="46" t="s">
        <v>310</v>
      </c>
      <c r="G191" s="69" t="s">
        <v>311</v>
      </c>
      <c r="H191" s="48" t="s">
        <v>10</v>
      </c>
      <c r="I191" s="68" t="s">
        <v>73</v>
      </c>
      <c r="J191" s="68" t="s">
        <v>371</v>
      </c>
      <c r="K191" s="70" t="s">
        <v>497</v>
      </c>
      <c r="L191" s="48"/>
      <c r="M191" s="48"/>
      <c r="N191" s="48"/>
    </row>
    <row r="192" spans="1:14" ht="24">
      <c r="A192" s="66">
        <v>1</v>
      </c>
      <c r="B192" s="66"/>
      <c r="C192" s="67">
        <v>101128922</v>
      </c>
      <c r="D192" s="49" t="s">
        <v>369</v>
      </c>
      <c r="E192" s="68" t="s">
        <v>370</v>
      </c>
      <c r="F192" s="46" t="s">
        <v>310</v>
      </c>
      <c r="G192" s="69" t="s">
        <v>311</v>
      </c>
      <c r="H192" s="48" t="s">
        <v>10</v>
      </c>
      <c r="I192" s="68" t="s">
        <v>77</v>
      </c>
      <c r="J192" s="68" t="s">
        <v>371</v>
      </c>
      <c r="K192" s="70" t="s">
        <v>229</v>
      </c>
      <c r="L192" s="48"/>
      <c r="M192" s="48"/>
      <c r="N192" s="48"/>
    </row>
    <row r="193" spans="1:14" ht="24">
      <c r="A193" s="66">
        <v>1</v>
      </c>
      <c r="B193" s="66"/>
      <c r="C193" s="67">
        <v>101128922</v>
      </c>
      <c r="D193" s="49" t="s">
        <v>369</v>
      </c>
      <c r="E193" s="68" t="s">
        <v>370</v>
      </c>
      <c r="F193" s="46" t="s">
        <v>310</v>
      </c>
      <c r="G193" s="69" t="s">
        <v>311</v>
      </c>
      <c r="H193" s="48" t="s">
        <v>396</v>
      </c>
      <c r="I193" s="68" t="s">
        <v>73</v>
      </c>
      <c r="J193" s="68" t="s">
        <v>371</v>
      </c>
      <c r="K193" s="70" t="s">
        <v>498</v>
      </c>
      <c r="L193" s="48"/>
      <c r="M193" s="48"/>
      <c r="N193" s="48"/>
    </row>
    <row r="194" spans="1:14" ht="24">
      <c r="A194" s="66">
        <v>1</v>
      </c>
      <c r="B194" s="66"/>
      <c r="C194" s="67">
        <v>101128922</v>
      </c>
      <c r="D194" s="49" t="s">
        <v>369</v>
      </c>
      <c r="E194" s="68" t="s">
        <v>370</v>
      </c>
      <c r="F194" s="46" t="s">
        <v>310</v>
      </c>
      <c r="G194" s="69" t="s">
        <v>311</v>
      </c>
      <c r="H194" s="48" t="s">
        <v>396</v>
      </c>
      <c r="I194" s="68" t="s">
        <v>77</v>
      </c>
      <c r="J194" s="68" t="s">
        <v>371</v>
      </c>
      <c r="K194" s="70" t="s">
        <v>499</v>
      </c>
      <c r="L194" s="48"/>
      <c r="M194" s="48"/>
      <c r="N194" s="48"/>
    </row>
    <row r="195" spans="1:14" ht="24">
      <c r="A195" s="66">
        <v>1</v>
      </c>
      <c r="B195" s="66"/>
      <c r="C195" s="67">
        <v>101128922</v>
      </c>
      <c r="D195" s="49" t="s">
        <v>369</v>
      </c>
      <c r="E195" s="68" t="s">
        <v>370</v>
      </c>
      <c r="F195" s="46" t="s">
        <v>310</v>
      </c>
      <c r="G195" s="69" t="s">
        <v>311</v>
      </c>
      <c r="H195" s="48" t="s">
        <v>396</v>
      </c>
      <c r="I195" s="68" t="s">
        <v>50</v>
      </c>
      <c r="J195" s="68" t="s">
        <v>371</v>
      </c>
      <c r="K195" s="70" t="s">
        <v>500</v>
      </c>
      <c r="L195" s="48"/>
      <c r="M195" s="48"/>
      <c r="N195" s="48"/>
    </row>
    <row r="196" spans="1:14" ht="24">
      <c r="A196" s="66">
        <v>1</v>
      </c>
      <c r="B196" s="66"/>
      <c r="C196" s="67">
        <v>101128922</v>
      </c>
      <c r="D196" s="49" t="s">
        <v>369</v>
      </c>
      <c r="E196" s="68" t="s">
        <v>370</v>
      </c>
      <c r="F196" s="46" t="s">
        <v>310</v>
      </c>
      <c r="G196" s="69" t="s">
        <v>311</v>
      </c>
      <c r="H196" s="48" t="s">
        <v>396</v>
      </c>
      <c r="I196" s="68" t="s">
        <v>135</v>
      </c>
      <c r="J196" s="68" t="s">
        <v>501</v>
      </c>
      <c r="K196" s="70" t="s">
        <v>502</v>
      </c>
      <c r="L196" s="48"/>
      <c r="M196" s="48"/>
      <c r="N196" s="48"/>
    </row>
    <row r="197" spans="1:14" ht="24">
      <c r="A197" s="66">
        <v>1</v>
      </c>
      <c r="B197" s="66"/>
      <c r="C197" s="67">
        <v>101128922</v>
      </c>
      <c r="D197" s="49" t="s">
        <v>369</v>
      </c>
      <c r="E197" s="68" t="s">
        <v>370</v>
      </c>
      <c r="F197" s="46" t="s">
        <v>310</v>
      </c>
      <c r="G197" s="69" t="s">
        <v>311</v>
      </c>
      <c r="H197" s="73" t="s">
        <v>10</v>
      </c>
      <c r="I197" s="71" t="s">
        <v>25</v>
      </c>
      <c r="J197" s="71" t="s">
        <v>376</v>
      </c>
      <c r="K197" s="72" t="s">
        <v>163</v>
      </c>
      <c r="L197" s="73">
        <v>1</v>
      </c>
      <c r="M197" s="73" t="s">
        <v>283</v>
      </c>
      <c r="N197" s="73"/>
    </row>
    <row r="198" spans="1:14" ht="24">
      <c r="A198" s="66">
        <v>1</v>
      </c>
      <c r="B198" s="66"/>
      <c r="C198" s="67">
        <v>101128922</v>
      </c>
      <c r="D198" s="49" t="s">
        <v>369</v>
      </c>
      <c r="E198" s="68" t="s">
        <v>370</v>
      </c>
      <c r="F198" s="46" t="s">
        <v>310</v>
      </c>
      <c r="G198" s="69" t="s">
        <v>311</v>
      </c>
      <c r="H198" s="73" t="s">
        <v>10</v>
      </c>
      <c r="I198" s="71" t="s">
        <v>25</v>
      </c>
      <c r="J198" s="71" t="s">
        <v>376</v>
      </c>
      <c r="K198" s="72" t="s">
        <v>344</v>
      </c>
      <c r="L198" s="73">
        <v>1</v>
      </c>
      <c r="M198" s="73" t="s">
        <v>283</v>
      </c>
      <c r="N198" s="73"/>
    </row>
    <row r="199" spans="1:14" ht="36">
      <c r="A199" s="66">
        <v>1</v>
      </c>
      <c r="B199" s="66"/>
      <c r="C199" s="67">
        <v>101128922</v>
      </c>
      <c r="D199" s="49" t="s">
        <v>369</v>
      </c>
      <c r="E199" s="68" t="s">
        <v>370</v>
      </c>
      <c r="F199" s="46" t="s">
        <v>310</v>
      </c>
      <c r="G199" s="69" t="s">
        <v>311</v>
      </c>
      <c r="H199" s="73" t="s">
        <v>396</v>
      </c>
      <c r="I199" s="71" t="s">
        <v>25</v>
      </c>
      <c r="J199" s="71" t="s">
        <v>376</v>
      </c>
      <c r="K199" s="72" t="s">
        <v>503</v>
      </c>
      <c r="L199" s="73">
        <v>1</v>
      </c>
      <c r="M199" s="73" t="s">
        <v>404</v>
      </c>
      <c r="N199" s="73">
        <v>1</v>
      </c>
    </row>
    <row r="200" spans="1:14" ht="36">
      <c r="A200" s="66">
        <v>1</v>
      </c>
      <c r="B200" s="66"/>
      <c r="C200" s="67">
        <v>101128922</v>
      </c>
      <c r="D200" s="49" t="s">
        <v>369</v>
      </c>
      <c r="E200" s="68" t="s">
        <v>370</v>
      </c>
      <c r="F200" s="46" t="s">
        <v>310</v>
      </c>
      <c r="G200" s="69" t="s">
        <v>311</v>
      </c>
      <c r="H200" s="73" t="s">
        <v>396</v>
      </c>
      <c r="I200" s="71" t="s">
        <v>25</v>
      </c>
      <c r="J200" s="71" t="s">
        <v>376</v>
      </c>
      <c r="K200" s="72" t="s">
        <v>504</v>
      </c>
      <c r="L200" s="73">
        <v>1</v>
      </c>
      <c r="M200" s="73" t="s">
        <v>505</v>
      </c>
      <c r="N200" s="73">
        <v>1</v>
      </c>
    </row>
    <row r="201" spans="1:14" ht="24">
      <c r="A201" s="66">
        <v>1</v>
      </c>
      <c r="B201" s="66"/>
      <c r="C201" s="67">
        <v>101128922</v>
      </c>
      <c r="D201" s="49" t="s">
        <v>369</v>
      </c>
      <c r="E201" s="68" t="s">
        <v>370</v>
      </c>
      <c r="F201" s="46" t="s">
        <v>310</v>
      </c>
      <c r="G201" s="69" t="s">
        <v>311</v>
      </c>
      <c r="H201" s="73" t="s">
        <v>396</v>
      </c>
      <c r="I201" s="71" t="s">
        <v>25</v>
      </c>
      <c r="J201" s="71" t="s">
        <v>376</v>
      </c>
      <c r="K201" s="72" t="s">
        <v>506</v>
      </c>
      <c r="L201" s="73">
        <v>1</v>
      </c>
      <c r="M201" s="73" t="s">
        <v>505</v>
      </c>
      <c r="N201" s="73">
        <v>1</v>
      </c>
    </row>
    <row r="202" spans="1:14" ht="24">
      <c r="A202" s="66">
        <v>1</v>
      </c>
      <c r="B202" s="66"/>
      <c r="C202" s="67">
        <v>101128922</v>
      </c>
      <c r="D202" s="49" t="s">
        <v>369</v>
      </c>
      <c r="E202" s="68" t="s">
        <v>370</v>
      </c>
      <c r="F202" s="46" t="s">
        <v>310</v>
      </c>
      <c r="G202" s="69" t="s">
        <v>311</v>
      </c>
      <c r="H202" s="73" t="s">
        <v>396</v>
      </c>
      <c r="I202" s="71" t="s">
        <v>25</v>
      </c>
      <c r="J202" s="71" t="s">
        <v>376</v>
      </c>
      <c r="K202" s="72" t="s">
        <v>507</v>
      </c>
      <c r="L202" s="73">
        <v>1</v>
      </c>
      <c r="M202" s="73" t="s">
        <v>508</v>
      </c>
      <c r="N202" s="73">
        <v>1</v>
      </c>
    </row>
    <row r="203" spans="1:14" s="65" customFormat="1" ht="60">
      <c r="A203" s="51">
        <v>1</v>
      </c>
      <c r="B203" s="51">
        <v>1</v>
      </c>
      <c r="C203" s="60">
        <v>101129029</v>
      </c>
      <c r="D203" s="61" t="s">
        <v>407</v>
      </c>
      <c r="E203" s="51" t="s">
        <v>509</v>
      </c>
      <c r="F203" s="51" t="s">
        <v>288</v>
      </c>
      <c r="G203" s="62" t="s">
        <v>289</v>
      </c>
      <c r="H203" s="63" t="s">
        <v>20</v>
      </c>
      <c r="I203" s="50" t="s">
        <v>68</v>
      </c>
      <c r="J203" s="50" t="s">
        <v>371</v>
      </c>
      <c r="K203" s="64" t="s">
        <v>510</v>
      </c>
      <c r="L203" s="51"/>
      <c r="M203" s="51"/>
      <c r="N203" s="51"/>
    </row>
    <row r="204" spans="1:14" ht="60">
      <c r="A204" s="66">
        <v>1</v>
      </c>
      <c r="B204" s="66"/>
      <c r="C204" s="67">
        <v>101129029</v>
      </c>
      <c r="D204" s="49" t="s">
        <v>407</v>
      </c>
      <c r="E204" s="68" t="s">
        <v>509</v>
      </c>
      <c r="F204" s="46" t="s">
        <v>288</v>
      </c>
      <c r="G204" s="69" t="s">
        <v>289</v>
      </c>
      <c r="H204" s="48" t="s">
        <v>10</v>
      </c>
      <c r="I204" s="68" t="s">
        <v>197</v>
      </c>
      <c r="J204" s="68" t="s">
        <v>371</v>
      </c>
      <c r="K204" s="70" t="s">
        <v>461</v>
      </c>
      <c r="L204" s="48"/>
      <c r="M204" s="48"/>
      <c r="N204" s="48"/>
    </row>
    <row r="205" spans="1:14" ht="60">
      <c r="A205" s="66">
        <v>1</v>
      </c>
      <c r="B205" s="66"/>
      <c r="C205" s="67">
        <v>101129029</v>
      </c>
      <c r="D205" s="49" t="s">
        <v>407</v>
      </c>
      <c r="E205" s="68" t="s">
        <v>509</v>
      </c>
      <c r="F205" s="46" t="s">
        <v>288</v>
      </c>
      <c r="G205" s="69" t="s">
        <v>289</v>
      </c>
      <c r="H205" s="48" t="s">
        <v>10</v>
      </c>
      <c r="I205" s="68" t="s">
        <v>197</v>
      </c>
      <c r="J205" s="68" t="s">
        <v>371</v>
      </c>
      <c r="K205" s="70" t="s">
        <v>511</v>
      </c>
      <c r="L205" s="48"/>
      <c r="M205" s="48"/>
      <c r="N205" s="48"/>
    </row>
    <row r="206" spans="1:14" ht="60">
      <c r="A206" s="66">
        <v>1</v>
      </c>
      <c r="B206" s="66"/>
      <c r="C206" s="67">
        <v>101129029</v>
      </c>
      <c r="D206" s="49" t="s">
        <v>407</v>
      </c>
      <c r="E206" s="68" t="s">
        <v>509</v>
      </c>
      <c r="F206" s="46" t="s">
        <v>288</v>
      </c>
      <c r="G206" s="69" t="s">
        <v>289</v>
      </c>
      <c r="H206" s="48" t="s">
        <v>10</v>
      </c>
      <c r="I206" s="68" t="s">
        <v>32</v>
      </c>
      <c r="J206" s="68" t="s">
        <v>376</v>
      </c>
      <c r="K206" s="70" t="s">
        <v>452</v>
      </c>
      <c r="L206" s="48"/>
      <c r="M206" s="48"/>
      <c r="N206" s="48"/>
    </row>
    <row r="207" spans="1:14" ht="60">
      <c r="A207" s="66">
        <v>1</v>
      </c>
      <c r="B207" s="66"/>
      <c r="C207" s="67">
        <v>101129029</v>
      </c>
      <c r="D207" s="49" t="s">
        <v>407</v>
      </c>
      <c r="E207" s="68" t="s">
        <v>509</v>
      </c>
      <c r="F207" s="46" t="s">
        <v>288</v>
      </c>
      <c r="G207" s="69" t="s">
        <v>289</v>
      </c>
      <c r="H207" s="48" t="s">
        <v>10</v>
      </c>
      <c r="I207" s="68" t="s">
        <v>32</v>
      </c>
      <c r="J207" s="68" t="s">
        <v>376</v>
      </c>
      <c r="K207" s="70" t="s">
        <v>512</v>
      </c>
      <c r="L207" s="48"/>
      <c r="M207" s="48"/>
      <c r="N207" s="48"/>
    </row>
    <row r="208" spans="1:14" ht="60">
      <c r="A208" s="66">
        <v>1</v>
      </c>
      <c r="B208" s="66"/>
      <c r="C208" s="67">
        <v>101129029</v>
      </c>
      <c r="D208" s="49" t="s">
        <v>407</v>
      </c>
      <c r="E208" s="68" t="s">
        <v>509</v>
      </c>
      <c r="F208" s="46" t="s">
        <v>288</v>
      </c>
      <c r="G208" s="69" t="s">
        <v>289</v>
      </c>
      <c r="H208" s="48" t="s">
        <v>10</v>
      </c>
      <c r="I208" s="68" t="s">
        <v>32</v>
      </c>
      <c r="J208" s="68" t="s">
        <v>376</v>
      </c>
      <c r="K208" s="70" t="s">
        <v>513</v>
      </c>
      <c r="L208" s="48"/>
      <c r="M208" s="48"/>
      <c r="N208" s="48"/>
    </row>
    <row r="209" spans="1:14" ht="60">
      <c r="A209" s="66">
        <v>1</v>
      </c>
      <c r="B209" s="66"/>
      <c r="C209" s="67">
        <v>101129029</v>
      </c>
      <c r="D209" s="49" t="s">
        <v>407</v>
      </c>
      <c r="E209" s="68" t="s">
        <v>509</v>
      </c>
      <c r="F209" s="46" t="s">
        <v>288</v>
      </c>
      <c r="G209" s="69" t="s">
        <v>289</v>
      </c>
      <c r="H209" s="48" t="s">
        <v>10</v>
      </c>
      <c r="I209" s="68" t="s">
        <v>32</v>
      </c>
      <c r="J209" s="68" t="s">
        <v>376</v>
      </c>
      <c r="K209" s="70" t="s">
        <v>514</v>
      </c>
      <c r="L209" s="48"/>
      <c r="M209" s="48"/>
      <c r="N209" s="48"/>
    </row>
    <row r="210" spans="1:14" ht="60">
      <c r="A210" s="66">
        <v>1</v>
      </c>
      <c r="B210" s="66"/>
      <c r="C210" s="67">
        <v>101129029</v>
      </c>
      <c r="D210" s="49" t="s">
        <v>407</v>
      </c>
      <c r="E210" s="68" t="s">
        <v>509</v>
      </c>
      <c r="F210" s="46" t="s">
        <v>288</v>
      </c>
      <c r="G210" s="69" t="s">
        <v>289</v>
      </c>
      <c r="H210" s="48" t="s">
        <v>396</v>
      </c>
      <c r="I210" s="68" t="s">
        <v>32</v>
      </c>
      <c r="J210" s="68" t="s">
        <v>376</v>
      </c>
      <c r="K210" s="70" t="s">
        <v>515</v>
      </c>
      <c r="L210" s="48"/>
      <c r="M210" s="48"/>
      <c r="N210" s="48"/>
    </row>
    <row r="211" spans="1:14" ht="60">
      <c r="A211" s="66">
        <v>1</v>
      </c>
      <c r="B211" s="66"/>
      <c r="C211" s="67">
        <v>101129029</v>
      </c>
      <c r="D211" s="49" t="s">
        <v>407</v>
      </c>
      <c r="E211" s="68" t="s">
        <v>509</v>
      </c>
      <c r="F211" s="46" t="s">
        <v>288</v>
      </c>
      <c r="G211" s="69" t="s">
        <v>289</v>
      </c>
      <c r="H211" s="48" t="s">
        <v>10</v>
      </c>
      <c r="I211" s="71" t="s">
        <v>25</v>
      </c>
      <c r="J211" s="71" t="s">
        <v>376</v>
      </c>
      <c r="K211" s="72" t="s">
        <v>287</v>
      </c>
      <c r="L211" s="73">
        <v>1</v>
      </c>
      <c r="M211" s="73" t="s">
        <v>283</v>
      </c>
      <c r="N211" s="73">
        <v>1</v>
      </c>
    </row>
    <row r="212" spans="1:14" ht="60">
      <c r="A212" s="66">
        <v>1</v>
      </c>
      <c r="B212" s="66"/>
      <c r="C212" s="67">
        <v>101129029</v>
      </c>
      <c r="D212" s="49" t="s">
        <v>407</v>
      </c>
      <c r="E212" s="68" t="s">
        <v>509</v>
      </c>
      <c r="F212" s="46" t="s">
        <v>288</v>
      </c>
      <c r="G212" s="69" t="s">
        <v>289</v>
      </c>
      <c r="H212" s="48" t="s">
        <v>10</v>
      </c>
      <c r="I212" s="71" t="s">
        <v>25</v>
      </c>
      <c r="J212" s="71" t="s">
        <v>376</v>
      </c>
      <c r="K212" s="72" t="s">
        <v>516</v>
      </c>
      <c r="L212" s="73">
        <v>1</v>
      </c>
      <c r="M212" s="73" t="s">
        <v>404</v>
      </c>
      <c r="N212" s="73">
        <v>1</v>
      </c>
    </row>
    <row r="213" spans="1:14" ht="60">
      <c r="A213" s="66">
        <v>1</v>
      </c>
      <c r="B213" s="66"/>
      <c r="C213" s="67">
        <v>101129029</v>
      </c>
      <c r="D213" s="49" t="s">
        <v>407</v>
      </c>
      <c r="E213" s="68" t="s">
        <v>509</v>
      </c>
      <c r="F213" s="46" t="s">
        <v>288</v>
      </c>
      <c r="G213" s="69" t="s">
        <v>289</v>
      </c>
      <c r="H213" s="48" t="s">
        <v>10</v>
      </c>
      <c r="I213" s="71" t="s">
        <v>25</v>
      </c>
      <c r="J213" s="71" t="s">
        <v>376</v>
      </c>
      <c r="K213" s="72" t="s">
        <v>325</v>
      </c>
      <c r="L213" s="73">
        <v>1</v>
      </c>
      <c r="M213" s="73" t="s">
        <v>283</v>
      </c>
      <c r="N213" s="73">
        <v>1</v>
      </c>
    </row>
    <row r="214" spans="1:14" ht="60">
      <c r="A214" s="66">
        <v>1</v>
      </c>
      <c r="B214" s="66"/>
      <c r="C214" s="67">
        <v>101129029</v>
      </c>
      <c r="D214" s="49" t="s">
        <v>407</v>
      </c>
      <c r="E214" s="68" t="s">
        <v>509</v>
      </c>
      <c r="F214" s="46" t="s">
        <v>288</v>
      </c>
      <c r="G214" s="69" t="s">
        <v>289</v>
      </c>
      <c r="H214" s="48" t="s">
        <v>10</v>
      </c>
      <c r="I214" s="71" t="s">
        <v>25</v>
      </c>
      <c r="J214" s="71" t="s">
        <v>376</v>
      </c>
      <c r="K214" s="72" t="s">
        <v>189</v>
      </c>
      <c r="L214" s="73">
        <v>1</v>
      </c>
      <c r="M214" s="73" t="s">
        <v>283</v>
      </c>
      <c r="N214" s="73">
        <v>1</v>
      </c>
    </row>
    <row r="215" spans="1:14" ht="60">
      <c r="A215" s="66">
        <v>1</v>
      </c>
      <c r="B215" s="66"/>
      <c r="C215" s="67">
        <v>101129029</v>
      </c>
      <c r="D215" s="49" t="s">
        <v>407</v>
      </c>
      <c r="E215" s="68" t="s">
        <v>509</v>
      </c>
      <c r="F215" s="46" t="s">
        <v>288</v>
      </c>
      <c r="G215" s="69" t="s">
        <v>289</v>
      </c>
      <c r="H215" s="48" t="s">
        <v>396</v>
      </c>
      <c r="I215" s="71" t="s">
        <v>25</v>
      </c>
      <c r="J215" s="71" t="s">
        <v>376</v>
      </c>
      <c r="K215" s="72" t="s">
        <v>450</v>
      </c>
      <c r="L215" s="73">
        <v>1</v>
      </c>
      <c r="M215" s="73" t="s">
        <v>444</v>
      </c>
      <c r="N215" s="73">
        <v>1</v>
      </c>
    </row>
    <row r="216" spans="1:14" s="65" customFormat="1" ht="72">
      <c r="A216" s="51">
        <v>1</v>
      </c>
      <c r="B216" s="51">
        <v>1</v>
      </c>
      <c r="C216" s="60">
        <v>101127884</v>
      </c>
      <c r="D216" s="61" t="s">
        <v>369</v>
      </c>
      <c r="E216" s="51" t="s">
        <v>370</v>
      </c>
      <c r="F216" s="51" t="s">
        <v>299</v>
      </c>
      <c r="G216" s="62" t="s">
        <v>300</v>
      </c>
      <c r="H216" s="63" t="s">
        <v>20</v>
      </c>
      <c r="I216" s="50" t="s">
        <v>25</v>
      </c>
      <c r="J216" s="50" t="s">
        <v>376</v>
      </c>
      <c r="K216" s="64" t="s">
        <v>237</v>
      </c>
      <c r="L216" s="51">
        <v>1</v>
      </c>
      <c r="M216" s="51" t="s">
        <v>283</v>
      </c>
      <c r="N216" s="51">
        <v>1</v>
      </c>
    </row>
    <row r="217" spans="1:14" ht="72">
      <c r="A217" s="66">
        <v>1</v>
      </c>
      <c r="B217" s="66"/>
      <c r="C217" s="67">
        <v>101127884</v>
      </c>
      <c r="D217" s="49" t="s">
        <v>369</v>
      </c>
      <c r="E217" s="68" t="s">
        <v>370</v>
      </c>
      <c r="F217" s="46" t="s">
        <v>299</v>
      </c>
      <c r="G217" s="69" t="s">
        <v>300</v>
      </c>
      <c r="H217" s="48" t="s">
        <v>10</v>
      </c>
      <c r="I217" s="68" t="s">
        <v>155</v>
      </c>
      <c r="J217" s="68" t="s">
        <v>371</v>
      </c>
      <c r="K217" s="70" t="s">
        <v>212</v>
      </c>
      <c r="L217" s="48"/>
      <c r="M217" s="48"/>
      <c r="N217" s="48"/>
    </row>
    <row r="218" spans="1:14" ht="72">
      <c r="A218" s="66">
        <v>1</v>
      </c>
      <c r="B218" s="66"/>
      <c r="C218" s="67">
        <v>101127884</v>
      </c>
      <c r="D218" s="49" t="s">
        <v>369</v>
      </c>
      <c r="E218" s="68" t="s">
        <v>370</v>
      </c>
      <c r="F218" s="46" t="s">
        <v>299</v>
      </c>
      <c r="G218" s="69" t="s">
        <v>300</v>
      </c>
      <c r="H218" s="48" t="s">
        <v>10</v>
      </c>
      <c r="I218" s="68" t="s">
        <v>68</v>
      </c>
      <c r="J218" s="68" t="s">
        <v>371</v>
      </c>
      <c r="K218" s="70" t="s">
        <v>517</v>
      </c>
      <c r="L218" s="48"/>
      <c r="M218" s="48"/>
      <c r="N218" s="48"/>
    </row>
    <row r="219" spans="1:14" ht="72">
      <c r="A219" s="66">
        <v>1</v>
      </c>
      <c r="B219" s="66"/>
      <c r="C219" s="67">
        <v>101127884</v>
      </c>
      <c r="D219" s="49" t="s">
        <v>369</v>
      </c>
      <c r="E219" s="68" t="s">
        <v>370</v>
      </c>
      <c r="F219" s="46" t="s">
        <v>299</v>
      </c>
      <c r="G219" s="69" t="s">
        <v>300</v>
      </c>
      <c r="H219" s="48" t="s">
        <v>10</v>
      </c>
      <c r="I219" s="68" t="s">
        <v>148</v>
      </c>
      <c r="J219" s="68" t="s">
        <v>371</v>
      </c>
      <c r="K219" s="70" t="s">
        <v>518</v>
      </c>
      <c r="L219" s="48"/>
      <c r="M219" s="48"/>
      <c r="N219" s="48"/>
    </row>
    <row r="220" spans="1:14" ht="72">
      <c r="A220" s="66">
        <v>1</v>
      </c>
      <c r="B220" s="66"/>
      <c r="C220" s="67">
        <v>101127884</v>
      </c>
      <c r="D220" s="49" t="s">
        <v>369</v>
      </c>
      <c r="E220" s="68" t="s">
        <v>370</v>
      </c>
      <c r="F220" s="46" t="s">
        <v>299</v>
      </c>
      <c r="G220" s="69" t="s">
        <v>300</v>
      </c>
      <c r="H220" s="48" t="s">
        <v>10</v>
      </c>
      <c r="I220" s="68" t="s">
        <v>73</v>
      </c>
      <c r="J220" s="68" t="s">
        <v>371</v>
      </c>
      <c r="K220" s="70" t="s">
        <v>519</v>
      </c>
      <c r="L220" s="48"/>
      <c r="M220" s="48"/>
      <c r="N220" s="48"/>
    </row>
    <row r="221" spans="1:14" ht="72">
      <c r="A221" s="66">
        <v>1</v>
      </c>
      <c r="B221" s="66"/>
      <c r="C221" s="67">
        <v>101127884</v>
      </c>
      <c r="D221" s="49" t="s">
        <v>369</v>
      </c>
      <c r="E221" s="68" t="s">
        <v>370</v>
      </c>
      <c r="F221" s="46" t="s">
        <v>299</v>
      </c>
      <c r="G221" s="69" t="s">
        <v>300</v>
      </c>
      <c r="H221" s="48" t="s">
        <v>10</v>
      </c>
      <c r="I221" s="68" t="s">
        <v>155</v>
      </c>
      <c r="J221" s="68" t="s">
        <v>371</v>
      </c>
      <c r="K221" s="70" t="s">
        <v>520</v>
      </c>
      <c r="L221" s="48"/>
      <c r="M221" s="48"/>
      <c r="N221" s="48"/>
    </row>
    <row r="222" spans="1:14" ht="72">
      <c r="A222" s="66">
        <v>1</v>
      </c>
      <c r="B222" s="66"/>
      <c r="C222" s="67">
        <v>101127884</v>
      </c>
      <c r="D222" s="49" t="s">
        <v>369</v>
      </c>
      <c r="E222" s="68" t="s">
        <v>370</v>
      </c>
      <c r="F222" s="46" t="s">
        <v>299</v>
      </c>
      <c r="G222" s="69" t="s">
        <v>300</v>
      </c>
      <c r="H222" s="48" t="s">
        <v>10</v>
      </c>
      <c r="I222" s="71" t="s">
        <v>25</v>
      </c>
      <c r="J222" s="71" t="s">
        <v>376</v>
      </c>
      <c r="K222" s="72" t="s">
        <v>192</v>
      </c>
      <c r="L222" s="73">
        <v>1</v>
      </c>
      <c r="M222" s="73" t="s">
        <v>283</v>
      </c>
      <c r="N222" s="73"/>
    </row>
    <row r="223" spans="1:14" ht="72">
      <c r="A223" s="66">
        <v>1</v>
      </c>
      <c r="B223" s="66"/>
      <c r="C223" s="67">
        <v>101127884</v>
      </c>
      <c r="D223" s="49" t="s">
        <v>369</v>
      </c>
      <c r="E223" s="68" t="s">
        <v>370</v>
      </c>
      <c r="F223" s="46" t="s">
        <v>299</v>
      </c>
      <c r="G223" s="69" t="s">
        <v>300</v>
      </c>
      <c r="H223" s="48" t="s">
        <v>10</v>
      </c>
      <c r="I223" s="71" t="s">
        <v>25</v>
      </c>
      <c r="J223" s="71" t="s">
        <v>376</v>
      </c>
      <c r="K223" s="72" t="s">
        <v>422</v>
      </c>
      <c r="L223" s="73">
        <v>1</v>
      </c>
      <c r="M223" s="73" t="s">
        <v>283</v>
      </c>
      <c r="N223" s="73"/>
    </row>
    <row r="224" spans="1:14" ht="72">
      <c r="A224" s="66">
        <v>1</v>
      </c>
      <c r="B224" s="66"/>
      <c r="C224" s="67">
        <v>101127884</v>
      </c>
      <c r="D224" s="49" t="s">
        <v>369</v>
      </c>
      <c r="E224" s="68" t="s">
        <v>370</v>
      </c>
      <c r="F224" s="46" t="s">
        <v>299</v>
      </c>
      <c r="G224" s="69" t="s">
        <v>300</v>
      </c>
      <c r="H224" s="48" t="s">
        <v>10</v>
      </c>
      <c r="I224" s="71" t="s">
        <v>25</v>
      </c>
      <c r="J224" s="71" t="s">
        <v>376</v>
      </c>
      <c r="K224" s="72" t="s">
        <v>126</v>
      </c>
      <c r="L224" s="73">
        <v>1</v>
      </c>
      <c r="M224" s="73" t="s">
        <v>283</v>
      </c>
      <c r="N224" s="73">
        <v>1</v>
      </c>
    </row>
    <row r="225" spans="1:14" ht="72">
      <c r="A225" s="66">
        <v>1</v>
      </c>
      <c r="B225" s="66"/>
      <c r="C225" s="67">
        <v>101127884</v>
      </c>
      <c r="D225" s="49" t="s">
        <v>369</v>
      </c>
      <c r="E225" s="68" t="s">
        <v>370</v>
      </c>
      <c r="F225" s="46" t="s">
        <v>299</v>
      </c>
      <c r="G225" s="69" t="s">
        <v>300</v>
      </c>
      <c r="H225" s="48" t="s">
        <v>10</v>
      </c>
      <c r="I225" s="71" t="s">
        <v>25</v>
      </c>
      <c r="J225" s="71" t="s">
        <v>376</v>
      </c>
      <c r="K225" s="72" t="s">
        <v>129</v>
      </c>
      <c r="L225" s="73">
        <v>1</v>
      </c>
      <c r="M225" s="73" t="s">
        <v>283</v>
      </c>
      <c r="N225" s="73">
        <v>1</v>
      </c>
    </row>
    <row r="226" spans="1:14" ht="72">
      <c r="A226" s="66">
        <v>1</v>
      </c>
      <c r="B226" s="66"/>
      <c r="C226" s="67">
        <v>101127884</v>
      </c>
      <c r="D226" s="49" t="s">
        <v>369</v>
      </c>
      <c r="E226" s="68" t="s">
        <v>370</v>
      </c>
      <c r="F226" s="46" t="s">
        <v>299</v>
      </c>
      <c r="G226" s="69" t="s">
        <v>300</v>
      </c>
      <c r="H226" s="48" t="s">
        <v>10</v>
      </c>
      <c r="I226" s="71" t="s">
        <v>25</v>
      </c>
      <c r="J226" s="71" t="s">
        <v>376</v>
      </c>
      <c r="K226" s="72" t="s">
        <v>521</v>
      </c>
      <c r="L226" s="73">
        <v>1</v>
      </c>
      <c r="M226" s="73" t="s">
        <v>444</v>
      </c>
      <c r="N226" s="73">
        <v>1</v>
      </c>
    </row>
    <row r="227" spans="1:14" ht="72">
      <c r="A227" s="66">
        <v>1</v>
      </c>
      <c r="B227" s="66"/>
      <c r="C227" s="67">
        <v>101127884</v>
      </c>
      <c r="D227" s="49" t="s">
        <v>369</v>
      </c>
      <c r="E227" s="68" t="s">
        <v>370</v>
      </c>
      <c r="F227" s="46" t="s">
        <v>299</v>
      </c>
      <c r="G227" s="69" t="s">
        <v>300</v>
      </c>
      <c r="H227" s="48" t="s">
        <v>10</v>
      </c>
      <c r="I227" s="71" t="s">
        <v>25</v>
      </c>
      <c r="J227" s="71" t="s">
        <v>376</v>
      </c>
      <c r="K227" s="72" t="s">
        <v>522</v>
      </c>
      <c r="L227" s="73">
        <v>1</v>
      </c>
      <c r="M227" s="73" t="s">
        <v>444</v>
      </c>
      <c r="N227" s="73">
        <v>1</v>
      </c>
    </row>
    <row r="228" spans="1:14" ht="72">
      <c r="A228" s="66">
        <v>1</v>
      </c>
      <c r="B228" s="66"/>
      <c r="C228" s="67">
        <v>101127884</v>
      </c>
      <c r="D228" s="49" t="s">
        <v>369</v>
      </c>
      <c r="E228" s="68" t="s">
        <v>370</v>
      </c>
      <c r="F228" s="46" t="s">
        <v>299</v>
      </c>
      <c r="G228" s="69" t="s">
        <v>300</v>
      </c>
      <c r="H228" s="48" t="s">
        <v>396</v>
      </c>
      <c r="I228" s="71" t="s">
        <v>25</v>
      </c>
      <c r="J228" s="71" t="s">
        <v>376</v>
      </c>
      <c r="K228" s="72" t="s">
        <v>132</v>
      </c>
      <c r="L228" s="73">
        <v>1</v>
      </c>
      <c r="M228" s="73" t="s">
        <v>400</v>
      </c>
      <c r="N228" s="73"/>
    </row>
    <row r="229" spans="1:14" s="65" customFormat="1" ht="48">
      <c r="A229" s="51">
        <v>1</v>
      </c>
      <c r="B229" s="51">
        <v>1</v>
      </c>
      <c r="C229" s="60">
        <v>101129315</v>
      </c>
      <c r="D229" s="61" t="s">
        <v>369</v>
      </c>
      <c r="E229" s="51" t="s">
        <v>370</v>
      </c>
      <c r="F229" s="51" t="s">
        <v>301</v>
      </c>
      <c r="G229" s="62" t="s">
        <v>302</v>
      </c>
      <c r="H229" s="63" t="s">
        <v>20</v>
      </c>
      <c r="I229" s="50" t="s">
        <v>103</v>
      </c>
      <c r="J229" s="50" t="s">
        <v>451</v>
      </c>
      <c r="K229" s="64" t="s">
        <v>523</v>
      </c>
      <c r="L229" s="51"/>
      <c r="M229" s="51"/>
      <c r="N229" s="51"/>
    </row>
    <row r="230" spans="1:14" ht="48">
      <c r="A230" s="66">
        <v>1</v>
      </c>
      <c r="B230" s="66"/>
      <c r="C230" s="67">
        <v>101129315</v>
      </c>
      <c r="D230" s="49" t="s">
        <v>369</v>
      </c>
      <c r="E230" s="68" t="s">
        <v>370</v>
      </c>
      <c r="F230" s="46" t="s">
        <v>301</v>
      </c>
      <c r="G230" s="69" t="s">
        <v>302</v>
      </c>
      <c r="H230" s="48" t="s">
        <v>10</v>
      </c>
      <c r="I230" s="68" t="s">
        <v>148</v>
      </c>
      <c r="J230" s="68" t="s">
        <v>371</v>
      </c>
      <c r="K230" s="70" t="s">
        <v>524</v>
      </c>
      <c r="L230" s="48"/>
      <c r="M230" s="48"/>
      <c r="N230" s="48"/>
    </row>
    <row r="231" spans="1:14" ht="48">
      <c r="A231" s="66">
        <v>1</v>
      </c>
      <c r="B231" s="66"/>
      <c r="C231" s="67">
        <v>101129315</v>
      </c>
      <c r="D231" s="49" t="s">
        <v>369</v>
      </c>
      <c r="E231" s="68" t="s">
        <v>370</v>
      </c>
      <c r="F231" s="46" t="s">
        <v>301</v>
      </c>
      <c r="G231" s="69" t="s">
        <v>302</v>
      </c>
      <c r="H231" s="48" t="s">
        <v>396</v>
      </c>
      <c r="I231" s="68" t="s">
        <v>103</v>
      </c>
      <c r="J231" s="68" t="s">
        <v>451</v>
      </c>
      <c r="K231" s="70" t="s">
        <v>525</v>
      </c>
      <c r="L231" s="48"/>
      <c r="M231" s="48"/>
      <c r="N231" s="48"/>
    </row>
    <row r="232" spans="1:14" ht="48">
      <c r="A232" s="66">
        <v>1</v>
      </c>
      <c r="B232" s="66"/>
      <c r="C232" s="67">
        <v>101129315</v>
      </c>
      <c r="D232" s="49" t="s">
        <v>369</v>
      </c>
      <c r="E232" s="68" t="s">
        <v>370</v>
      </c>
      <c r="F232" s="46" t="s">
        <v>301</v>
      </c>
      <c r="G232" s="69" t="s">
        <v>302</v>
      </c>
      <c r="H232" s="48" t="s">
        <v>396</v>
      </c>
      <c r="I232" s="68" t="s">
        <v>148</v>
      </c>
      <c r="J232" s="68" t="s">
        <v>371</v>
      </c>
      <c r="K232" s="70" t="s">
        <v>526</v>
      </c>
      <c r="L232" s="48"/>
      <c r="M232" s="48"/>
      <c r="N232" s="48"/>
    </row>
    <row r="233" spans="1:14" ht="48">
      <c r="A233" s="66">
        <v>1</v>
      </c>
      <c r="B233" s="66"/>
      <c r="C233" s="67">
        <v>101129315</v>
      </c>
      <c r="D233" s="49" t="s">
        <v>369</v>
      </c>
      <c r="E233" s="68" t="s">
        <v>370</v>
      </c>
      <c r="F233" s="46" t="s">
        <v>301</v>
      </c>
      <c r="G233" s="69" t="s">
        <v>302</v>
      </c>
      <c r="H233" s="48" t="s">
        <v>10</v>
      </c>
      <c r="I233" s="71" t="s">
        <v>25</v>
      </c>
      <c r="J233" s="71" t="s">
        <v>376</v>
      </c>
      <c r="K233" s="72" t="s">
        <v>345</v>
      </c>
      <c r="L233" s="73">
        <v>1</v>
      </c>
      <c r="M233" s="73" t="s">
        <v>283</v>
      </c>
      <c r="N233" s="73"/>
    </row>
    <row r="234" spans="1:14" ht="48">
      <c r="A234" s="66">
        <v>1</v>
      </c>
      <c r="B234" s="66"/>
      <c r="C234" s="67">
        <v>101129315</v>
      </c>
      <c r="D234" s="49" t="s">
        <v>369</v>
      </c>
      <c r="E234" s="68" t="s">
        <v>370</v>
      </c>
      <c r="F234" s="46" t="s">
        <v>301</v>
      </c>
      <c r="G234" s="69" t="s">
        <v>302</v>
      </c>
      <c r="H234" s="48" t="s">
        <v>10</v>
      </c>
      <c r="I234" s="71" t="s">
        <v>25</v>
      </c>
      <c r="J234" s="71" t="s">
        <v>376</v>
      </c>
      <c r="K234" s="72" t="s">
        <v>303</v>
      </c>
      <c r="L234" s="73">
        <v>1</v>
      </c>
      <c r="M234" s="73" t="s">
        <v>283</v>
      </c>
      <c r="N234" s="73"/>
    </row>
    <row r="235" spans="1:14" ht="48">
      <c r="A235" s="66">
        <v>1</v>
      </c>
      <c r="B235" s="66"/>
      <c r="C235" s="67">
        <v>101129315</v>
      </c>
      <c r="D235" s="49" t="s">
        <v>369</v>
      </c>
      <c r="E235" s="68" t="s">
        <v>370</v>
      </c>
      <c r="F235" s="46" t="s">
        <v>301</v>
      </c>
      <c r="G235" s="69" t="s">
        <v>302</v>
      </c>
      <c r="H235" s="48" t="s">
        <v>10</v>
      </c>
      <c r="I235" s="71" t="s">
        <v>25</v>
      </c>
      <c r="J235" s="71" t="s">
        <v>376</v>
      </c>
      <c r="K235" s="72" t="s">
        <v>422</v>
      </c>
      <c r="L235" s="73">
        <v>1</v>
      </c>
      <c r="M235" s="73" t="s">
        <v>283</v>
      </c>
      <c r="N235" s="73"/>
    </row>
    <row r="236" spans="1:14" ht="48">
      <c r="A236" s="66">
        <v>1</v>
      </c>
      <c r="B236" s="66"/>
      <c r="C236" s="67">
        <v>101129315</v>
      </c>
      <c r="D236" s="49" t="s">
        <v>369</v>
      </c>
      <c r="E236" s="68" t="s">
        <v>370</v>
      </c>
      <c r="F236" s="46" t="s">
        <v>301</v>
      </c>
      <c r="G236" s="69" t="s">
        <v>302</v>
      </c>
      <c r="H236" s="48" t="s">
        <v>10</v>
      </c>
      <c r="I236" s="71" t="s">
        <v>25</v>
      </c>
      <c r="J236" s="71" t="s">
        <v>376</v>
      </c>
      <c r="K236" s="72" t="s">
        <v>527</v>
      </c>
      <c r="L236" s="73">
        <v>1</v>
      </c>
      <c r="M236" s="73" t="s">
        <v>283</v>
      </c>
      <c r="N236" s="73"/>
    </row>
    <row r="237" spans="1:14" ht="48">
      <c r="A237" s="66">
        <v>1</v>
      </c>
      <c r="B237" s="66"/>
      <c r="C237" s="67">
        <v>101129315</v>
      </c>
      <c r="D237" s="49" t="s">
        <v>369</v>
      </c>
      <c r="E237" s="68" t="s">
        <v>370</v>
      </c>
      <c r="F237" s="46" t="s">
        <v>301</v>
      </c>
      <c r="G237" s="69" t="s">
        <v>302</v>
      </c>
      <c r="H237" s="48" t="s">
        <v>10</v>
      </c>
      <c r="I237" s="71" t="s">
        <v>25</v>
      </c>
      <c r="J237" s="71" t="s">
        <v>376</v>
      </c>
      <c r="K237" s="72" t="s">
        <v>343</v>
      </c>
      <c r="L237" s="73">
        <v>1</v>
      </c>
      <c r="M237" s="73" t="s">
        <v>283</v>
      </c>
      <c r="N237" s="73">
        <v>1</v>
      </c>
    </row>
    <row r="238" spans="1:14" ht="48">
      <c r="A238" s="66">
        <v>1</v>
      </c>
      <c r="B238" s="66"/>
      <c r="C238" s="67">
        <v>101129315</v>
      </c>
      <c r="D238" s="49" t="s">
        <v>369</v>
      </c>
      <c r="E238" s="68" t="s">
        <v>370</v>
      </c>
      <c r="F238" s="46" t="s">
        <v>301</v>
      </c>
      <c r="G238" s="69" t="s">
        <v>302</v>
      </c>
      <c r="H238" s="48" t="s">
        <v>10</v>
      </c>
      <c r="I238" s="71" t="s">
        <v>25</v>
      </c>
      <c r="J238" s="71" t="s">
        <v>376</v>
      </c>
      <c r="K238" s="72" t="s">
        <v>356</v>
      </c>
      <c r="L238" s="73">
        <v>1</v>
      </c>
      <c r="M238" s="73" t="s">
        <v>283</v>
      </c>
      <c r="N238" s="73">
        <v>1</v>
      </c>
    </row>
    <row r="239" spans="1:14" ht="48">
      <c r="A239" s="66">
        <v>1</v>
      </c>
      <c r="B239" s="66"/>
      <c r="C239" s="67">
        <v>101129315</v>
      </c>
      <c r="D239" s="49" t="s">
        <v>369</v>
      </c>
      <c r="E239" s="68" t="s">
        <v>370</v>
      </c>
      <c r="F239" s="46" t="s">
        <v>301</v>
      </c>
      <c r="G239" s="69" t="s">
        <v>302</v>
      </c>
      <c r="H239" s="48" t="s">
        <v>10</v>
      </c>
      <c r="I239" s="71" t="s">
        <v>25</v>
      </c>
      <c r="J239" s="71" t="s">
        <v>376</v>
      </c>
      <c r="K239" s="72" t="s">
        <v>357</v>
      </c>
      <c r="L239" s="73">
        <v>1</v>
      </c>
      <c r="M239" s="73" t="s">
        <v>283</v>
      </c>
      <c r="N239" s="73">
        <v>1</v>
      </c>
    </row>
    <row r="240" spans="1:14" ht="48">
      <c r="A240" s="66">
        <v>1</v>
      </c>
      <c r="B240" s="66"/>
      <c r="C240" s="67">
        <v>101129315</v>
      </c>
      <c r="D240" s="49" t="s">
        <v>369</v>
      </c>
      <c r="E240" s="68" t="s">
        <v>370</v>
      </c>
      <c r="F240" s="46" t="s">
        <v>301</v>
      </c>
      <c r="G240" s="69" t="s">
        <v>302</v>
      </c>
      <c r="H240" s="48" t="s">
        <v>10</v>
      </c>
      <c r="I240" s="71" t="s">
        <v>25</v>
      </c>
      <c r="J240" s="71" t="s">
        <v>376</v>
      </c>
      <c r="K240" s="72" t="s">
        <v>528</v>
      </c>
      <c r="L240" s="73">
        <v>1</v>
      </c>
      <c r="M240" s="73" t="s">
        <v>444</v>
      </c>
      <c r="N240" s="73">
        <v>1</v>
      </c>
    </row>
    <row r="241" spans="1:14" s="65" customFormat="1" ht="48">
      <c r="A241" s="51">
        <v>1</v>
      </c>
      <c r="B241" s="51">
        <v>1</v>
      </c>
      <c r="C241" s="60">
        <v>101129457</v>
      </c>
      <c r="D241" s="61" t="s">
        <v>407</v>
      </c>
      <c r="E241" s="51" t="s">
        <v>370</v>
      </c>
      <c r="F241" s="51" t="s">
        <v>319</v>
      </c>
      <c r="G241" s="62" t="s">
        <v>320</v>
      </c>
      <c r="H241" s="63" t="s">
        <v>20</v>
      </c>
      <c r="I241" s="50" t="s">
        <v>84</v>
      </c>
      <c r="J241" s="50" t="s">
        <v>371</v>
      </c>
      <c r="K241" s="64" t="s">
        <v>529</v>
      </c>
      <c r="L241" s="51"/>
      <c r="M241" s="51"/>
      <c r="N241" s="51"/>
    </row>
    <row r="242" spans="1:14" ht="48">
      <c r="A242" s="66">
        <v>1</v>
      </c>
      <c r="B242" s="66"/>
      <c r="C242" s="67">
        <v>101129457</v>
      </c>
      <c r="D242" s="49" t="s">
        <v>407</v>
      </c>
      <c r="E242" s="68" t="s">
        <v>370</v>
      </c>
      <c r="F242" s="46" t="s">
        <v>319</v>
      </c>
      <c r="G242" s="69" t="s">
        <v>320</v>
      </c>
      <c r="H242" s="48" t="s">
        <v>10</v>
      </c>
      <c r="I242" s="68" t="s">
        <v>77</v>
      </c>
      <c r="J242" s="68" t="s">
        <v>371</v>
      </c>
      <c r="K242" s="70" t="s">
        <v>530</v>
      </c>
      <c r="L242" s="48"/>
      <c r="M242" s="48"/>
      <c r="N242" s="48"/>
    </row>
    <row r="243" spans="1:14" ht="48">
      <c r="A243" s="66">
        <v>1</v>
      </c>
      <c r="B243" s="66"/>
      <c r="C243" s="67">
        <v>101129457</v>
      </c>
      <c r="D243" s="49" t="s">
        <v>407</v>
      </c>
      <c r="E243" s="68" t="s">
        <v>370</v>
      </c>
      <c r="F243" s="46" t="s">
        <v>319</v>
      </c>
      <c r="G243" s="69" t="s">
        <v>320</v>
      </c>
      <c r="H243" s="48" t="s">
        <v>10</v>
      </c>
      <c r="I243" s="68" t="s">
        <v>168</v>
      </c>
      <c r="J243" s="68" t="s">
        <v>371</v>
      </c>
      <c r="K243" s="70" t="s">
        <v>531</v>
      </c>
      <c r="L243" s="48"/>
      <c r="M243" s="48"/>
      <c r="N243" s="48"/>
    </row>
    <row r="244" spans="1:14" ht="48">
      <c r="A244" s="66">
        <v>1</v>
      </c>
      <c r="B244" s="66"/>
      <c r="C244" s="67">
        <v>101129457</v>
      </c>
      <c r="D244" s="49" t="s">
        <v>407</v>
      </c>
      <c r="E244" s="68" t="s">
        <v>370</v>
      </c>
      <c r="F244" s="46" t="s">
        <v>319</v>
      </c>
      <c r="G244" s="69" t="s">
        <v>320</v>
      </c>
      <c r="H244" s="48" t="s">
        <v>10</v>
      </c>
      <c r="I244" s="71" t="s">
        <v>25</v>
      </c>
      <c r="J244" s="71" t="s">
        <v>376</v>
      </c>
      <c r="K244" s="72" t="s">
        <v>350</v>
      </c>
      <c r="L244" s="73">
        <v>1</v>
      </c>
      <c r="M244" s="73" t="s">
        <v>283</v>
      </c>
      <c r="N244" s="73"/>
    </row>
    <row r="245" spans="1:14" ht="48">
      <c r="A245" s="66">
        <v>1</v>
      </c>
      <c r="B245" s="66"/>
      <c r="C245" s="67">
        <v>101129457</v>
      </c>
      <c r="D245" s="49" t="s">
        <v>407</v>
      </c>
      <c r="E245" s="68" t="s">
        <v>370</v>
      </c>
      <c r="F245" s="46" t="s">
        <v>319</v>
      </c>
      <c r="G245" s="69" t="s">
        <v>320</v>
      </c>
      <c r="H245" s="48" t="s">
        <v>10</v>
      </c>
      <c r="I245" s="71" t="s">
        <v>25</v>
      </c>
      <c r="J245" s="71" t="s">
        <v>376</v>
      </c>
      <c r="K245" s="72" t="s">
        <v>333</v>
      </c>
      <c r="L245" s="73">
        <v>1</v>
      </c>
      <c r="M245" s="73" t="s">
        <v>283</v>
      </c>
      <c r="N245" s="73">
        <v>1</v>
      </c>
    </row>
    <row r="246" spans="1:14" ht="48">
      <c r="A246" s="66">
        <v>1</v>
      </c>
      <c r="B246" s="66"/>
      <c r="C246" s="67">
        <v>101129457</v>
      </c>
      <c r="D246" s="49" t="s">
        <v>407</v>
      </c>
      <c r="E246" s="68" t="s">
        <v>370</v>
      </c>
      <c r="F246" s="46" t="s">
        <v>319</v>
      </c>
      <c r="G246" s="69" t="s">
        <v>320</v>
      </c>
      <c r="H246" s="48" t="s">
        <v>10</v>
      </c>
      <c r="I246" s="71" t="s">
        <v>25</v>
      </c>
      <c r="J246" s="71" t="s">
        <v>376</v>
      </c>
      <c r="K246" s="72" t="s">
        <v>318</v>
      </c>
      <c r="L246" s="73">
        <v>1</v>
      </c>
      <c r="M246" s="73" t="s">
        <v>283</v>
      </c>
      <c r="N246" s="73">
        <v>1</v>
      </c>
    </row>
    <row r="247" spans="1:14" ht="48">
      <c r="A247" s="66">
        <v>1</v>
      </c>
      <c r="B247" s="66"/>
      <c r="C247" s="67">
        <v>101129457</v>
      </c>
      <c r="D247" s="49" t="s">
        <v>407</v>
      </c>
      <c r="E247" s="68" t="s">
        <v>370</v>
      </c>
      <c r="F247" s="46" t="s">
        <v>319</v>
      </c>
      <c r="G247" s="69" t="s">
        <v>320</v>
      </c>
      <c r="H247" s="48" t="s">
        <v>10</v>
      </c>
      <c r="I247" s="71" t="s">
        <v>25</v>
      </c>
      <c r="J247" s="71" t="s">
        <v>376</v>
      </c>
      <c r="K247" s="72" t="s">
        <v>342</v>
      </c>
      <c r="L247" s="73">
        <v>1</v>
      </c>
      <c r="M247" s="73" t="s">
        <v>283</v>
      </c>
      <c r="N247" s="73"/>
    </row>
    <row r="248" spans="1:14" ht="48">
      <c r="A248" s="66">
        <v>1</v>
      </c>
      <c r="B248" s="66"/>
      <c r="C248" s="67">
        <v>101129457</v>
      </c>
      <c r="D248" s="49" t="s">
        <v>407</v>
      </c>
      <c r="E248" s="68" t="s">
        <v>370</v>
      </c>
      <c r="F248" s="46" t="s">
        <v>319</v>
      </c>
      <c r="G248" s="69" t="s">
        <v>320</v>
      </c>
      <c r="H248" s="48" t="s">
        <v>10</v>
      </c>
      <c r="I248" s="71" t="s">
        <v>25</v>
      </c>
      <c r="J248" s="71" t="s">
        <v>376</v>
      </c>
      <c r="K248" s="72" t="s">
        <v>348</v>
      </c>
      <c r="L248" s="73">
        <v>1</v>
      </c>
      <c r="M248" s="73" t="s">
        <v>283</v>
      </c>
      <c r="N248" s="73">
        <v>1</v>
      </c>
    </row>
    <row r="249" spans="1:14" ht="48">
      <c r="A249" s="66">
        <v>1</v>
      </c>
      <c r="B249" s="66"/>
      <c r="C249" s="67">
        <v>101129457</v>
      </c>
      <c r="D249" s="49" t="s">
        <v>407</v>
      </c>
      <c r="E249" s="68" t="s">
        <v>370</v>
      </c>
      <c r="F249" s="46" t="s">
        <v>319</v>
      </c>
      <c r="G249" s="69" t="s">
        <v>320</v>
      </c>
      <c r="H249" s="48" t="s">
        <v>10</v>
      </c>
      <c r="I249" s="71" t="s">
        <v>25</v>
      </c>
      <c r="J249" s="71" t="s">
        <v>376</v>
      </c>
      <c r="K249" s="72" t="s">
        <v>115</v>
      </c>
      <c r="L249" s="73">
        <v>1</v>
      </c>
      <c r="M249" s="73" t="s">
        <v>283</v>
      </c>
      <c r="N249" s="73">
        <v>1</v>
      </c>
    </row>
    <row r="250" spans="1:14" ht="48">
      <c r="A250" s="66">
        <v>1</v>
      </c>
      <c r="B250" s="66"/>
      <c r="C250" s="67">
        <v>101129457</v>
      </c>
      <c r="D250" s="49" t="s">
        <v>407</v>
      </c>
      <c r="E250" s="68" t="s">
        <v>370</v>
      </c>
      <c r="F250" s="46" t="s">
        <v>319</v>
      </c>
      <c r="G250" s="69" t="s">
        <v>320</v>
      </c>
      <c r="H250" s="48" t="s">
        <v>10</v>
      </c>
      <c r="I250" s="71" t="s">
        <v>25</v>
      </c>
      <c r="J250" s="71" t="s">
        <v>376</v>
      </c>
      <c r="K250" s="72" t="s">
        <v>532</v>
      </c>
      <c r="L250" s="73">
        <v>1</v>
      </c>
      <c r="M250" s="73" t="s">
        <v>444</v>
      </c>
      <c r="N250" s="73">
        <v>1</v>
      </c>
    </row>
  </sheetData>
  <autoFilter ref="C2:N250" xr:uid="{62B916D1-EF12-479A-9A51-7BE067BC9A96}"/>
  <mergeCells count="1">
    <mergeCell ref="C1:L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856CF-499A-4CCD-A6AF-210D9948AD6E}">
  <dimension ref="A2:M146"/>
  <sheetViews>
    <sheetView topLeftCell="B1" workbookViewId="0">
      <selection activeCell="B2" sqref="B2:M2"/>
    </sheetView>
  </sheetViews>
  <sheetFormatPr defaultColWidth="8.88671875" defaultRowHeight="13.2"/>
  <cols>
    <col min="1" max="1" width="1.33203125" style="97" customWidth="1"/>
    <col min="2" max="2" width="5.5546875" style="97" customWidth="1"/>
    <col min="3" max="3" width="5.44140625" style="97" customWidth="1"/>
    <col min="4" max="4" width="14.33203125" style="97" customWidth="1"/>
    <col min="5" max="5" width="11.5546875" style="97" customWidth="1"/>
    <col min="6" max="6" width="19.109375" style="97" customWidth="1"/>
    <col min="7" max="7" width="14.33203125" style="98" customWidth="1"/>
    <col min="8" max="8" width="10.88671875" style="97" customWidth="1"/>
    <col min="9" max="9" width="14.44140625" style="98" customWidth="1"/>
    <col min="10" max="12" width="14.33203125" style="97" customWidth="1"/>
    <col min="13" max="13" width="8.88671875" style="97"/>
    <col min="14" max="16384" width="8.88671875" style="84"/>
  </cols>
  <sheetData>
    <row r="2" spans="1:13" s="82" customFormat="1" ht="58.2" customHeight="1">
      <c r="A2" s="81"/>
      <c r="B2" s="232" t="s">
        <v>1068</v>
      </c>
      <c r="C2" s="233"/>
      <c r="D2" s="233"/>
      <c r="E2" s="233"/>
      <c r="F2" s="233"/>
      <c r="G2" s="233"/>
      <c r="H2" s="233"/>
      <c r="I2" s="233"/>
      <c r="J2" s="233"/>
      <c r="K2" s="233"/>
      <c r="L2" s="233"/>
      <c r="M2" s="233"/>
    </row>
    <row r="3" spans="1:13" s="118" customFormat="1" ht="51" customHeight="1">
      <c r="A3" s="90"/>
      <c r="B3" s="116" t="s">
        <v>540</v>
      </c>
      <c r="C3" s="116" t="s">
        <v>541</v>
      </c>
      <c r="D3" s="116" t="s">
        <v>542</v>
      </c>
      <c r="E3" s="116" t="s">
        <v>543</v>
      </c>
      <c r="F3" s="116" t="s">
        <v>285</v>
      </c>
      <c r="G3" s="117" t="s">
        <v>284</v>
      </c>
      <c r="H3" s="116" t="s">
        <v>286</v>
      </c>
      <c r="I3" s="116" t="s">
        <v>544</v>
      </c>
      <c r="J3" s="116" t="s">
        <v>545</v>
      </c>
      <c r="K3" s="116" t="s">
        <v>546</v>
      </c>
      <c r="L3" s="116" t="s">
        <v>547</v>
      </c>
      <c r="M3" s="116" t="s">
        <v>367</v>
      </c>
    </row>
    <row r="4" spans="1:13" s="87" customFormat="1" ht="78.599999999999994" customHeight="1">
      <c r="A4" s="85"/>
      <c r="B4" s="85">
        <v>1</v>
      </c>
      <c r="C4" s="85">
        <v>1</v>
      </c>
      <c r="D4" s="119" t="s">
        <v>548</v>
      </c>
      <c r="E4" s="120" t="s">
        <v>549</v>
      </c>
      <c r="F4" s="121" t="s">
        <v>550</v>
      </c>
      <c r="G4" s="122" t="s">
        <v>551</v>
      </c>
      <c r="H4" s="123" t="s">
        <v>20</v>
      </c>
      <c r="I4" s="122" t="s">
        <v>552</v>
      </c>
      <c r="J4" s="124" t="s">
        <v>73</v>
      </c>
      <c r="K4" s="123" t="s">
        <v>72</v>
      </c>
      <c r="L4" s="86"/>
      <c r="M4" s="86"/>
    </row>
    <row r="5" spans="1:13" ht="79.2">
      <c r="A5" s="83"/>
      <c r="B5" s="83"/>
      <c r="C5" s="83">
        <v>1</v>
      </c>
      <c r="D5" s="125" t="s">
        <v>548</v>
      </c>
      <c r="E5" s="126" t="s">
        <v>549</v>
      </c>
      <c r="F5" s="127" t="s">
        <v>550</v>
      </c>
      <c r="G5" s="128" t="s">
        <v>551</v>
      </c>
      <c r="H5" s="129" t="s">
        <v>10</v>
      </c>
      <c r="I5" s="128" t="s">
        <v>553</v>
      </c>
      <c r="J5" s="130" t="s">
        <v>429</v>
      </c>
      <c r="K5" s="129" t="s">
        <v>91</v>
      </c>
      <c r="L5" s="89"/>
      <c r="M5" s="89"/>
    </row>
    <row r="6" spans="1:13" ht="79.2">
      <c r="A6" s="83"/>
      <c r="B6" s="83"/>
      <c r="C6" s="83">
        <v>1</v>
      </c>
      <c r="D6" s="125" t="s">
        <v>548</v>
      </c>
      <c r="E6" s="126" t="s">
        <v>549</v>
      </c>
      <c r="F6" s="127" t="s">
        <v>550</v>
      </c>
      <c r="G6" s="128" t="s">
        <v>551</v>
      </c>
      <c r="H6" s="129" t="s">
        <v>10</v>
      </c>
      <c r="I6" s="128" t="s">
        <v>554</v>
      </c>
      <c r="J6" s="130" t="s">
        <v>148</v>
      </c>
      <c r="K6" s="129" t="s">
        <v>147</v>
      </c>
      <c r="L6" s="89"/>
      <c r="M6" s="89"/>
    </row>
    <row r="7" spans="1:13" ht="105.6">
      <c r="A7" s="83"/>
      <c r="B7" s="83"/>
      <c r="C7" s="83">
        <v>1</v>
      </c>
      <c r="D7" s="125" t="s">
        <v>548</v>
      </c>
      <c r="E7" s="126" t="s">
        <v>549</v>
      </c>
      <c r="F7" s="127" t="s">
        <v>550</v>
      </c>
      <c r="G7" s="128" t="s">
        <v>551</v>
      </c>
      <c r="H7" s="129" t="s">
        <v>10</v>
      </c>
      <c r="I7" s="128" t="s">
        <v>555</v>
      </c>
      <c r="J7" s="130" t="s">
        <v>137</v>
      </c>
      <c r="K7" s="129" t="s">
        <v>136</v>
      </c>
      <c r="L7" s="89"/>
      <c r="M7" s="89"/>
    </row>
    <row r="8" spans="1:13" ht="79.2">
      <c r="A8" s="83"/>
      <c r="B8" s="83"/>
      <c r="C8" s="83">
        <v>1</v>
      </c>
      <c r="D8" s="125" t="s">
        <v>548</v>
      </c>
      <c r="E8" s="126" t="s">
        <v>549</v>
      </c>
      <c r="F8" s="127" t="s">
        <v>550</v>
      </c>
      <c r="G8" s="128" t="s">
        <v>551</v>
      </c>
      <c r="H8" s="129" t="s">
        <v>10</v>
      </c>
      <c r="I8" s="128" t="s">
        <v>556</v>
      </c>
      <c r="J8" s="130" t="s">
        <v>25</v>
      </c>
      <c r="K8" s="129" t="s">
        <v>24</v>
      </c>
      <c r="L8" s="83">
        <v>1</v>
      </c>
      <c r="M8" s="90" t="s">
        <v>283</v>
      </c>
    </row>
    <row r="9" spans="1:13" ht="79.2">
      <c r="A9" s="83"/>
      <c r="B9" s="83"/>
      <c r="C9" s="83">
        <v>1</v>
      </c>
      <c r="D9" s="125" t="s">
        <v>548</v>
      </c>
      <c r="E9" s="126" t="s">
        <v>549</v>
      </c>
      <c r="F9" s="127" t="s">
        <v>550</v>
      </c>
      <c r="G9" s="128" t="s">
        <v>551</v>
      </c>
      <c r="H9" s="129" t="s">
        <v>10</v>
      </c>
      <c r="I9" s="128" t="s">
        <v>117</v>
      </c>
      <c r="J9" s="130" t="s">
        <v>25</v>
      </c>
      <c r="K9" s="129" t="s">
        <v>24</v>
      </c>
      <c r="L9" s="83">
        <v>1</v>
      </c>
      <c r="M9" s="90" t="s">
        <v>283</v>
      </c>
    </row>
    <row r="10" spans="1:13" ht="118.8">
      <c r="A10" s="83"/>
      <c r="B10" s="83"/>
      <c r="C10" s="83">
        <v>1</v>
      </c>
      <c r="D10" s="125" t="s">
        <v>548</v>
      </c>
      <c r="E10" s="126" t="s">
        <v>549</v>
      </c>
      <c r="F10" s="127" t="s">
        <v>550</v>
      </c>
      <c r="G10" s="128" t="s">
        <v>551</v>
      </c>
      <c r="H10" s="129" t="s">
        <v>10</v>
      </c>
      <c r="I10" s="128" t="s">
        <v>342</v>
      </c>
      <c r="J10" s="130" t="s">
        <v>25</v>
      </c>
      <c r="K10" s="129" t="s">
        <v>24</v>
      </c>
      <c r="L10" s="83">
        <v>1</v>
      </c>
      <c r="M10" s="90" t="s">
        <v>283</v>
      </c>
    </row>
    <row r="11" spans="1:13" s="92" customFormat="1" ht="79.2">
      <c r="A11" s="91"/>
      <c r="B11" s="91"/>
      <c r="C11" s="91">
        <v>1</v>
      </c>
      <c r="D11" s="125" t="s">
        <v>548</v>
      </c>
      <c r="E11" s="131" t="s">
        <v>549</v>
      </c>
      <c r="F11" s="132" t="s">
        <v>550</v>
      </c>
      <c r="G11" s="133" t="s">
        <v>551</v>
      </c>
      <c r="H11" s="134" t="s">
        <v>10</v>
      </c>
      <c r="I11" s="133" t="s">
        <v>557</v>
      </c>
      <c r="J11" s="135" t="s">
        <v>25</v>
      </c>
      <c r="K11" s="134" t="s">
        <v>24</v>
      </c>
      <c r="L11" s="91">
        <v>1</v>
      </c>
      <c r="M11" s="90" t="s">
        <v>283</v>
      </c>
    </row>
    <row r="12" spans="1:13" ht="79.2">
      <c r="A12" s="83"/>
      <c r="B12" s="83"/>
      <c r="C12" s="83">
        <v>1</v>
      </c>
      <c r="D12" s="125" t="s">
        <v>548</v>
      </c>
      <c r="E12" s="126" t="s">
        <v>549</v>
      </c>
      <c r="F12" s="127" t="s">
        <v>550</v>
      </c>
      <c r="G12" s="128" t="s">
        <v>551</v>
      </c>
      <c r="H12" s="129" t="s">
        <v>10</v>
      </c>
      <c r="I12" s="128" t="s">
        <v>115</v>
      </c>
      <c r="J12" s="130" t="s">
        <v>25</v>
      </c>
      <c r="K12" s="129" t="s">
        <v>24</v>
      </c>
      <c r="L12" s="83">
        <v>1</v>
      </c>
      <c r="M12" s="90" t="s">
        <v>283</v>
      </c>
    </row>
    <row r="13" spans="1:13" s="82" customFormat="1" ht="79.2">
      <c r="A13" s="85"/>
      <c r="B13" s="85">
        <v>1</v>
      </c>
      <c r="C13" s="85">
        <v>1</v>
      </c>
      <c r="D13" s="119" t="s">
        <v>548</v>
      </c>
      <c r="E13" s="120" t="s">
        <v>549</v>
      </c>
      <c r="F13" s="136" t="s">
        <v>558</v>
      </c>
      <c r="G13" s="122" t="s">
        <v>559</v>
      </c>
      <c r="H13" s="123" t="s">
        <v>20</v>
      </c>
      <c r="I13" s="122" t="s">
        <v>560</v>
      </c>
      <c r="J13" s="124" t="s">
        <v>25</v>
      </c>
      <c r="K13" s="123" t="s">
        <v>24</v>
      </c>
      <c r="L13" s="85">
        <v>1</v>
      </c>
      <c r="M13" s="90" t="s">
        <v>283</v>
      </c>
    </row>
    <row r="14" spans="1:13" ht="79.2">
      <c r="A14" s="83"/>
      <c r="B14" s="83"/>
      <c r="C14" s="83">
        <v>1</v>
      </c>
      <c r="D14" s="125" t="s">
        <v>548</v>
      </c>
      <c r="E14" s="126" t="s">
        <v>549</v>
      </c>
      <c r="F14" s="127" t="s">
        <v>558</v>
      </c>
      <c r="G14" s="128" t="s">
        <v>559</v>
      </c>
      <c r="H14" s="129" t="s">
        <v>10</v>
      </c>
      <c r="I14" s="128" t="s">
        <v>561</v>
      </c>
      <c r="J14" s="130" t="s">
        <v>562</v>
      </c>
      <c r="K14" s="129" t="s">
        <v>563</v>
      </c>
      <c r="L14" s="89"/>
      <c r="M14" s="89"/>
    </row>
    <row r="15" spans="1:13" ht="79.2">
      <c r="A15" s="83"/>
      <c r="B15" s="83"/>
      <c r="C15" s="83">
        <v>1</v>
      </c>
      <c r="D15" s="125" t="s">
        <v>548</v>
      </c>
      <c r="E15" s="126" t="s">
        <v>549</v>
      </c>
      <c r="F15" s="127" t="s">
        <v>558</v>
      </c>
      <c r="G15" s="128" t="s">
        <v>559</v>
      </c>
      <c r="H15" s="129" t="s">
        <v>10</v>
      </c>
      <c r="I15" s="128" t="s">
        <v>564</v>
      </c>
      <c r="J15" s="130" t="s">
        <v>156</v>
      </c>
      <c r="K15" s="129" t="s">
        <v>565</v>
      </c>
      <c r="L15" s="89"/>
      <c r="M15" s="89"/>
    </row>
    <row r="16" spans="1:13" ht="79.2">
      <c r="A16" s="83"/>
      <c r="B16" s="83"/>
      <c r="C16" s="83">
        <v>1</v>
      </c>
      <c r="D16" s="125" t="s">
        <v>548</v>
      </c>
      <c r="E16" s="126" t="s">
        <v>549</v>
      </c>
      <c r="F16" s="127" t="s">
        <v>558</v>
      </c>
      <c r="G16" s="128" t="s">
        <v>559</v>
      </c>
      <c r="H16" s="129" t="s">
        <v>10</v>
      </c>
      <c r="I16" s="128" t="s">
        <v>566</v>
      </c>
      <c r="J16" s="130" t="s">
        <v>148</v>
      </c>
      <c r="K16" s="129" t="s">
        <v>147</v>
      </c>
      <c r="L16" s="89"/>
      <c r="M16" s="89"/>
    </row>
    <row r="17" spans="1:13" ht="79.2">
      <c r="A17" s="83"/>
      <c r="B17" s="83"/>
      <c r="C17" s="83">
        <v>1</v>
      </c>
      <c r="D17" s="125" t="s">
        <v>548</v>
      </c>
      <c r="E17" s="126" t="s">
        <v>549</v>
      </c>
      <c r="F17" s="127" t="s">
        <v>558</v>
      </c>
      <c r="G17" s="128" t="s">
        <v>559</v>
      </c>
      <c r="H17" s="129" t="s">
        <v>10</v>
      </c>
      <c r="I17" s="128" t="s">
        <v>567</v>
      </c>
      <c r="J17" s="130" t="s">
        <v>155</v>
      </c>
      <c r="K17" s="129" t="s">
        <v>154</v>
      </c>
      <c r="L17" s="89"/>
      <c r="M17" s="89"/>
    </row>
    <row r="18" spans="1:13" ht="79.2">
      <c r="A18" s="83"/>
      <c r="B18" s="83"/>
      <c r="C18" s="83">
        <v>1</v>
      </c>
      <c r="D18" s="125" t="s">
        <v>548</v>
      </c>
      <c r="E18" s="126" t="s">
        <v>549</v>
      </c>
      <c r="F18" s="127" t="s">
        <v>558</v>
      </c>
      <c r="G18" s="128" t="s">
        <v>559</v>
      </c>
      <c r="H18" s="129" t="s">
        <v>10</v>
      </c>
      <c r="I18" s="128" t="s">
        <v>422</v>
      </c>
      <c r="J18" s="130" t="s">
        <v>25</v>
      </c>
      <c r="K18" s="129" t="s">
        <v>24</v>
      </c>
      <c r="L18" s="83">
        <v>1</v>
      </c>
      <c r="M18" s="90" t="s">
        <v>283</v>
      </c>
    </row>
    <row r="19" spans="1:13" ht="79.2">
      <c r="A19" s="83"/>
      <c r="B19" s="83"/>
      <c r="C19" s="83">
        <v>1</v>
      </c>
      <c r="D19" s="125" t="s">
        <v>548</v>
      </c>
      <c r="E19" s="126" t="s">
        <v>549</v>
      </c>
      <c r="F19" s="127" t="s">
        <v>558</v>
      </c>
      <c r="G19" s="128" t="s">
        <v>559</v>
      </c>
      <c r="H19" s="129" t="s">
        <v>10</v>
      </c>
      <c r="I19" s="128" t="s">
        <v>568</v>
      </c>
      <c r="J19" s="130" t="s">
        <v>25</v>
      </c>
      <c r="K19" s="129" t="s">
        <v>24</v>
      </c>
      <c r="L19" s="83">
        <v>1</v>
      </c>
      <c r="M19" s="90" t="s">
        <v>283</v>
      </c>
    </row>
    <row r="20" spans="1:13" ht="79.2">
      <c r="A20" s="83"/>
      <c r="B20" s="83"/>
      <c r="C20" s="83">
        <v>1</v>
      </c>
      <c r="D20" s="125" t="s">
        <v>548</v>
      </c>
      <c r="E20" s="126" t="s">
        <v>549</v>
      </c>
      <c r="F20" s="127" t="s">
        <v>558</v>
      </c>
      <c r="G20" s="128" t="s">
        <v>559</v>
      </c>
      <c r="H20" s="129" t="s">
        <v>10</v>
      </c>
      <c r="I20" s="128" t="s">
        <v>569</v>
      </c>
      <c r="J20" s="130" t="s">
        <v>25</v>
      </c>
      <c r="K20" s="129" t="s">
        <v>24</v>
      </c>
      <c r="L20" s="83">
        <v>1</v>
      </c>
      <c r="M20" s="90" t="s">
        <v>283</v>
      </c>
    </row>
    <row r="21" spans="1:13" ht="79.2">
      <c r="A21" s="83"/>
      <c r="B21" s="83"/>
      <c r="C21" s="83">
        <v>1</v>
      </c>
      <c r="D21" s="125" t="s">
        <v>548</v>
      </c>
      <c r="E21" s="126" t="s">
        <v>549</v>
      </c>
      <c r="F21" s="127" t="s">
        <v>558</v>
      </c>
      <c r="G21" s="128" t="s">
        <v>559</v>
      </c>
      <c r="H21" s="129" t="s">
        <v>10</v>
      </c>
      <c r="I21" s="128" t="s">
        <v>357</v>
      </c>
      <c r="J21" s="130" t="s">
        <v>25</v>
      </c>
      <c r="K21" s="129" t="s">
        <v>24</v>
      </c>
      <c r="L21" s="83">
        <v>1</v>
      </c>
      <c r="M21" s="90" t="s">
        <v>283</v>
      </c>
    </row>
    <row r="22" spans="1:13" s="82" customFormat="1" ht="92.4">
      <c r="A22" s="85"/>
      <c r="B22" s="85">
        <v>1</v>
      </c>
      <c r="C22" s="85">
        <v>1</v>
      </c>
      <c r="D22" s="119" t="s">
        <v>570</v>
      </c>
      <c r="E22" s="120" t="s">
        <v>549</v>
      </c>
      <c r="F22" s="136" t="s">
        <v>571</v>
      </c>
      <c r="G22" s="122" t="s">
        <v>572</v>
      </c>
      <c r="H22" s="123" t="s">
        <v>20</v>
      </c>
      <c r="I22" s="122" t="s">
        <v>573</v>
      </c>
      <c r="J22" s="124" t="s">
        <v>143</v>
      </c>
      <c r="K22" s="123" t="s">
        <v>142</v>
      </c>
      <c r="L22" s="93"/>
      <c r="M22" s="93"/>
    </row>
    <row r="23" spans="1:13" ht="92.4">
      <c r="A23" s="83"/>
      <c r="B23" s="83"/>
      <c r="C23" s="83">
        <v>1</v>
      </c>
      <c r="D23" s="125" t="s">
        <v>570</v>
      </c>
      <c r="E23" s="126" t="s">
        <v>549</v>
      </c>
      <c r="F23" s="127" t="s">
        <v>571</v>
      </c>
      <c r="G23" s="128" t="s">
        <v>572</v>
      </c>
      <c r="H23" s="129" t="s">
        <v>10</v>
      </c>
      <c r="I23" s="128" t="s">
        <v>574</v>
      </c>
      <c r="J23" s="130" t="s">
        <v>197</v>
      </c>
      <c r="K23" s="129" t="s">
        <v>196</v>
      </c>
      <c r="L23" s="89"/>
      <c r="M23" s="89"/>
    </row>
    <row r="24" spans="1:13" ht="92.4">
      <c r="A24" s="83"/>
      <c r="B24" s="83"/>
      <c r="C24" s="83">
        <v>1</v>
      </c>
      <c r="D24" s="125" t="s">
        <v>570</v>
      </c>
      <c r="E24" s="126" t="s">
        <v>549</v>
      </c>
      <c r="F24" s="127" t="s">
        <v>571</v>
      </c>
      <c r="G24" s="128" t="s">
        <v>572</v>
      </c>
      <c r="H24" s="129" t="s">
        <v>10</v>
      </c>
      <c r="I24" s="128" t="s">
        <v>575</v>
      </c>
      <c r="J24" s="130" t="s">
        <v>146</v>
      </c>
      <c r="K24" s="129" t="s">
        <v>145</v>
      </c>
      <c r="L24" s="89"/>
      <c r="M24" s="89"/>
    </row>
    <row r="25" spans="1:13" ht="92.4">
      <c r="A25" s="83"/>
      <c r="B25" s="83"/>
      <c r="C25" s="83">
        <v>1</v>
      </c>
      <c r="D25" s="125" t="s">
        <v>570</v>
      </c>
      <c r="E25" s="126" t="s">
        <v>549</v>
      </c>
      <c r="F25" s="127" t="s">
        <v>571</v>
      </c>
      <c r="G25" s="128" t="s">
        <v>572</v>
      </c>
      <c r="H25" s="129" t="s">
        <v>10</v>
      </c>
      <c r="I25" s="128" t="s">
        <v>418</v>
      </c>
      <c r="J25" s="130" t="s">
        <v>416</v>
      </c>
      <c r="K25" s="129" t="s">
        <v>96</v>
      </c>
      <c r="L25" s="89"/>
      <c r="M25" s="89"/>
    </row>
    <row r="26" spans="1:13" ht="92.4">
      <c r="A26" s="83"/>
      <c r="B26" s="83"/>
      <c r="C26" s="83">
        <v>1</v>
      </c>
      <c r="D26" s="125" t="s">
        <v>570</v>
      </c>
      <c r="E26" s="126" t="s">
        <v>549</v>
      </c>
      <c r="F26" s="127" t="s">
        <v>571</v>
      </c>
      <c r="G26" s="128" t="s">
        <v>572</v>
      </c>
      <c r="H26" s="129" t="s">
        <v>10</v>
      </c>
      <c r="I26" s="128" t="s">
        <v>576</v>
      </c>
      <c r="J26" s="130" t="s">
        <v>416</v>
      </c>
      <c r="K26" s="129" t="s">
        <v>96</v>
      </c>
      <c r="L26" s="89"/>
      <c r="M26" s="89"/>
    </row>
    <row r="27" spans="1:13" ht="92.4">
      <c r="A27" s="83"/>
      <c r="B27" s="83"/>
      <c r="C27" s="83">
        <v>1</v>
      </c>
      <c r="D27" s="125" t="s">
        <v>570</v>
      </c>
      <c r="E27" s="126" t="s">
        <v>549</v>
      </c>
      <c r="F27" s="127" t="s">
        <v>571</v>
      </c>
      <c r="G27" s="128" t="s">
        <v>572</v>
      </c>
      <c r="H27" s="129" t="s">
        <v>10</v>
      </c>
      <c r="I27" s="128" t="s">
        <v>187</v>
      </c>
      <c r="J27" s="130" t="s">
        <v>416</v>
      </c>
      <c r="K27" s="129" t="s">
        <v>96</v>
      </c>
      <c r="L27" s="89"/>
      <c r="M27" s="89"/>
    </row>
    <row r="28" spans="1:13" ht="118.8">
      <c r="A28" s="83"/>
      <c r="B28" s="83"/>
      <c r="C28" s="83">
        <v>1</v>
      </c>
      <c r="D28" s="125" t="s">
        <v>570</v>
      </c>
      <c r="E28" s="126" t="s">
        <v>549</v>
      </c>
      <c r="F28" s="127" t="s">
        <v>571</v>
      </c>
      <c r="G28" s="128" t="s">
        <v>572</v>
      </c>
      <c r="H28" s="129" t="s">
        <v>10</v>
      </c>
      <c r="I28" s="128" t="s">
        <v>342</v>
      </c>
      <c r="J28" s="130" t="s">
        <v>25</v>
      </c>
      <c r="K28" s="129" t="s">
        <v>24</v>
      </c>
      <c r="L28" s="83"/>
      <c r="M28" s="90" t="s">
        <v>283</v>
      </c>
    </row>
    <row r="29" spans="1:13" ht="92.4">
      <c r="A29" s="83"/>
      <c r="B29" s="83"/>
      <c r="C29" s="83">
        <v>1</v>
      </c>
      <c r="D29" s="125" t="s">
        <v>570</v>
      </c>
      <c r="E29" s="126" t="s">
        <v>549</v>
      </c>
      <c r="F29" s="127" t="s">
        <v>571</v>
      </c>
      <c r="G29" s="128" t="s">
        <v>572</v>
      </c>
      <c r="H29" s="129" t="s">
        <v>10</v>
      </c>
      <c r="I29" s="128" t="s">
        <v>189</v>
      </c>
      <c r="J29" s="130" t="s">
        <v>25</v>
      </c>
      <c r="K29" s="129" t="s">
        <v>24</v>
      </c>
      <c r="L29" s="83">
        <v>1</v>
      </c>
      <c r="M29" s="90" t="s">
        <v>283</v>
      </c>
    </row>
    <row r="30" spans="1:13" ht="92.4">
      <c r="A30" s="83"/>
      <c r="B30" s="83"/>
      <c r="C30" s="83">
        <v>1</v>
      </c>
      <c r="D30" s="125" t="s">
        <v>570</v>
      </c>
      <c r="E30" s="126" t="s">
        <v>549</v>
      </c>
      <c r="F30" s="127" t="s">
        <v>571</v>
      </c>
      <c r="G30" s="128" t="s">
        <v>572</v>
      </c>
      <c r="H30" s="129" t="s">
        <v>10</v>
      </c>
      <c r="I30" s="128" t="s">
        <v>577</v>
      </c>
      <c r="J30" s="130" t="s">
        <v>25</v>
      </c>
      <c r="K30" s="129" t="s">
        <v>24</v>
      </c>
      <c r="L30" s="83">
        <v>1</v>
      </c>
      <c r="M30" s="90" t="s">
        <v>283</v>
      </c>
    </row>
    <row r="31" spans="1:13" s="82" customFormat="1" ht="79.2">
      <c r="A31" s="85"/>
      <c r="B31" s="85">
        <v>1</v>
      </c>
      <c r="C31" s="85">
        <v>1</v>
      </c>
      <c r="D31" s="119" t="s">
        <v>570</v>
      </c>
      <c r="E31" s="120" t="s">
        <v>549</v>
      </c>
      <c r="F31" s="136" t="s">
        <v>578</v>
      </c>
      <c r="G31" s="122" t="s">
        <v>579</v>
      </c>
      <c r="H31" s="123" t="s">
        <v>20</v>
      </c>
      <c r="I31" s="122" t="s">
        <v>580</v>
      </c>
      <c r="J31" s="124" t="s">
        <v>68</v>
      </c>
      <c r="K31" s="123" t="s">
        <v>67</v>
      </c>
      <c r="L31" s="93"/>
      <c r="M31" s="93"/>
    </row>
    <row r="32" spans="1:13" ht="66">
      <c r="A32" s="83"/>
      <c r="B32" s="83"/>
      <c r="C32" s="83">
        <v>1</v>
      </c>
      <c r="D32" s="125" t="s">
        <v>570</v>
      </c>
      <c r="E32" s="126" t="s">
        <v>549</v>
      </c>
      <c r="F32" s="127" t="s">
        <v>578</v>
      </c>
      <c r="G32" s="128" t="s">
        <v>579</v>
      </c>
      <c r="H32" s="129" t="s">
        <v>10</v>
      </c>
      <c r="I32" s="128" t="s">
        <v>581</v>
      </c>
      <c r="J32" s="130" t="s">
        <v>84</v>
      </c>
      <c r="K32" s="129" t="s">
        <v>83</v>
      </c>
      <c r="L32" s="89"/>
      <c r="M32" s="89"/>
    </row>
    <row r="33" spans="1:13" ht="66">
      <c r="A33" s="83"/>
      <c r="B33" s="83"/>
      <c r="C33" s="83">
        <v>1</v>
      </c>
      <c r="D33" s="125" t="s">
        <v>570</v>
      </c>
      <c r="E33" s="126" t="s">
        <v>549</v>
      </c>
      <c r="F33" s="127" t="s">
        <v>578</v>
      </c>
      <c r="G33" s="128" t="s">
        <v>579</v>
      </c>
      <c r="H33" s="129" t="s">
        <v>10</v>
      </c>
      <c r="I33" s="128" t="s">
        <v>582</v>
      </c>
      <c r="J33" s="130" t="s">
        <v>68</v>
      </c>
      <c r="K33" s="129" t="s">
        <v>67</v>
      </c>
      <c r="L33" s="89"/>
      <c r="M33" s="89"/>
    </row>
    <row r="34" spans="1:13" ht="66">
      <c r="A34" s="83"/>
      <c r="B34" s="83"/>
      <c r="C34" s="83">
        <v>1</v>
      </c>
      <c r="D34" s="125" t="s">
        <v>570</v>
      </c>
      <c r="E34" s="126" t="s">
        <v>549</v>
      </c>
      <c r="F34" s="127" t="s">
        <v>578</v>
      </c>
      <c r="G34" s="128" t="s">
        <v>579</v>
      </c>
      <c r="H34" s="129" t="s">
        <v>10</v>
      </c>
      <c r="I34" s="128" t="s">
        <v>583</v>
      </c>
      <c r="J34" s="130" t="s">
        <v>68</v>
      </c>
      <c r="K34" s="129" t="s">
        <v>67</v>
      </c>
      <c r="L34" s="89"/>
      <c r="M34" s="89"/>
    </row>
    <row r="35" spans="1:13" ht="66">
      <c r="A35" s="83"/>
      <c r="B35" s="83"/>
      <c r="C35" s="83">
        <v>1</v>
      </c>
      <c r="D35" s="125" t="s">
        <v>570</v>
      </c>
      <c r="E35" s="126" t="s">
        <v>549</v>
      </c>
      <c r="F35" s="127" t="s">
        <v>578</v>
      </c>
      <c r="G35" s="128" t="s">
        <v>579</v>
      </c>
      <c r="H35" s="129" t="s">
        <v>10</v>
      </c>
      <c r="I35" s="128" t="s">
        <v>374</v>
      </c>
      <c r="J35" s="130" t="s">
        <v>166</v>
      </c>
      <c r="K35" s="129" t="s">
        <v>584</v>
      </c>
      <c r="L35" s="89"/>
      <c r="M35" s="89"/>
    </row>
    <row r="36" spans="1:13" ht="66">
      <c r="A36" s="83"/>
      <c r="B36" s="83"/>
      <c r="C36" s="83">
        <v>1</v>
      </c>
      <c r="D36" s="125" t="s">
        <v>570</v>
      </c>
      <c r="E36" s="126" t="s">
        <v>549</v>
      </c>
      <c r="F36" s="127" t="s">
        <v>578</v>
      </c>
      <c r="G36" s="128" t="s">
        <v>579</v>
      </c>
      <c r="H36" s="129" t="s">
        <v>10</v>
      </c>
      <c r="I36" s="128" t="s">
        <v>585</v>
      </c>
      <c r="J36" s="130" t="s">
        <v>184</v>
      </c>
      <c r="K36" s="129" t="s">
        <v>183</v>
      </c>
      <c r="L36" s="89"/>
      <c r="M36" s="89"/>
    </row>
    <row r="37" spans="1:13" ht="66">
      <c r="A37" s="83"/>
      <c r="B37" s="83"/>
      <c r="C37" s="83">
        <v>1</v>
      </c>
      <c r="D37" s="125" t="s">
        <v>570</v>
      </c>
      <c r="E37" s="126" t="s">
        <v>549</v>
      </c>
      <c r="F37" s="127" t="s">
        <v>578</v>
      </c>
      <c r="G37" s="128" t="s">
        <v>579</v>
      </c>
      <c r="H37" s="129" t="s">
        <v>10</v>
      </c>
      <c r="I37" s="128" t="s">
        <v>586</v>
      </c>
      <c r="J37" s="130" t="s">
        <v>19</v>
      </c>
      <c r="K37" s="129" t="s">
        <v>18</v>
      </c>
      <c r="L37" s="89"/>
      <c r="M37" s="89"/>
    </row>
    <row r="38" spans="1:13" ht="66">
      <c r="A38" s="83"/>
      <c r="B38" s="83"/>
      <c r="C38" s="83">
        <v>1</v>
      </c>
      <c r="D38" s="125" t="s">
        <v>570</v>
      </c>
      <c r="E38" s="126" t="s">
        <v>549</v>
      </c>
      <c r="F38" s="127" t="s">
        <v>578</v>
      </c>
      <c r="G38" s="128" t="s">
        <v>579</v>
      </c>
      <c r="H38" s="129" t="s">
        <v>10</v>
      </c>
      <c r="I38" s="128" t="s">
        <v>587</v>
      </c>
      <c r="J38" s="130" t="s">
        <v>19</v>
      </c>
      <c r="K38" s="129" t="s">
        <v>18</v>
      </c>
      <c r="L38" s="89"/>
      <c r="M38" s="89"/>
    </row>
    <row r="39" spans="1:13" ht="118.8">
      <c r="A39" s="83"/>
      <c r="B39" s="83"/>
      <c r="C39" s="83">
        <v>1</v>
      </c>
      <c r="D39" s="125" t="s">
        <v>570</v>
      </c>
      <c r="E39" s="126" t="s">
        <v>549</v>
      </c>
      <c r="F39" s="127" t="s">
        <v>578</v>
      </c>
      <c r="G39" s="128" t="s">
        <v>579</v>
      </c>
      <c r="H39" s="129" t="s">
        <v>10</v>
      </c>
      <c r="I39" s="128" t="s">
        <v>588</v>
      </c>
      <c r="J39" s="130" t="s">
        <v>416</v>
      </c>
      <c r="K39" s="129" t="s">
        <v>96</v>
      </c>
      <c r="L39" s="89"/>
      <c r="M39" s="89"/>
    </row>
    <row r="40" spans="1:13" ht="66">
      <c r="A40" s="83"/>
      <c r="B40" s="83"/>
      <c r="C40" s="83">
        <v>1</v>
      </c>
      <c r="D40" s="125" t="s">
        <v>570</v>
      </c>
      <c r="E40" s="126" t="s">
        <v>549</v>
      </c>
      <c r="F40" s="127" t="s">
        <v>578</v>
      </c>
      <c r="G40" s="128" t="s">
        <v>579</v>
      </c>
      <c r="H40" s="129" t="s">
        <v>10</v>
      </c>
      <c r="I40" s="128" t="s">
        <v>419</v>
      </c>
      <c r="J40" s="130" t="s">
        <v>416</v>
      </c>
      <c r="K40" s="129" t="s">
        <v>96</v>
      </c>
      <c r="L40" s="89"/>
      <c r="M40" s="89"/>
    </row>
    <row r="41" spans="1:13" ht="66">
      <c r="A41" s="83"/>
      <c r="B41" s="83"/>
      <c r="C41" s="83">
        <v>1</v>
      </c>
      <c r="D41" s="125" t="s">
        <v>570</v>
      </c>
      <c r="E41" s="126" t="s">
        <v>549</v>
      </c>
      <c r="F41" s="127" t="s">
        <v>578</v>
      </c>
      <c r="G41" s="128" t="s">
        <v>579</v>
      </c>
      <c r="H41" s="129" t="s">
        <v>10</v>
      </c>
      <c r="I41" s="128" t="s">
        <v>589</v>
      </c>
      <c r="J41" s="130" t="s">
        <v>25</v>
      </c>
      <c r="K41" s="129" t="s">
        <v>24</v>
      </c>
      <c r="L41" s="83">
        <v>1</v>
      </c>
      <c r="M41" s="90" t="s">
        <v>283</v>
      </c>
    </row>
    <row r="42" spans="1:13" ht="79.2">
      <c r="A42" s="83"/>
      <c r="B42" s="83"/>
      <c r="C42" s="83">
        <v>1</v>
      </c>
      <c r="D42" s="125" t="s">
        <v>570</v>
      </c>
      <c r="E42" s="126" t="s">
        <v>549</v>
      </c>
      <c r="F42" s="127" t="s">
        <v>578</v>
      </c>
      <c r="G42" s="128" t="s">
        <v>579</v>
      </c>
      <c r="H42" s="129" t="s">
        <v>10</v>
      </c>
      <c r="I42" s="128" t="s">
        <v>349</v>
      </c>
      <c r="J42" s="130" t="s">
        <v>25</v>
      </c>
      <c r="K42" s="129" t="s">
        <v>24</v>
      </c>
      <c r="L42" s="83">
        <v>1</v>
      </c>
      <c r="M42" s="90" t="s">
        <v>283</v>
      </c>
    </row>
    <row r="43" spans="1:13" s="82" customFormat="1" ht="105.6">
      <c r="A43" s="85"/>
      <c r="B43" s="85">
        <v>1</v>
      </c>
      <c r="C43" s="85">
        <v>1</v>
      </c>
      <c r="D43" s="119" t="s">
        <v>548</v>
      </c>
      <c r="E43" s="120" t="s">
        <v>549</v>
      </c>
      <c r="F43" s="136" t="s">
        <v>590</v>
      </c>
      <c r="G43" s="122" t="s">
        <v>591</v>
      </c>
      <c r="H43" s="123" t="s">
        <v>20</v>
      </c>
      <c r="I43" s="122" t="s">
        <v>592</v>
      </c>
      <c r="J43" s="124" t="s">
        <v>25</v>
      </c>
      <c r="K43" s="123" t="s">
        <v>24</v>
      </c>
      <c r="L43" s="85">
        <v>1</v>
      </c>
      <c r="M43" s="90" t="s">
        <v>283</v>
      </c>
    </row>
    <row r="44" spans="1:13" ht="66">
      <c r="A44" s="83"/>
      <c r="B44" s="83"/>
      <c r="C44" s="83">
        <v>1</v>
      </c>
      <c r="D44" s="125" t="s">
        <v>548</v>
      </c>
      <c r="E44" s="126" t="s">
        <v>549</v>
      </c>
      <c r="F44" s="127" t="s">
        <v>590</v>
      </c>
      <c r="G44" s="128" t="s">
        <v>591</v>
      </c>
      <c r="H44" s="129" t="s">
        <v>10</v>
      </c>
      <c r="I44" s="128" t="s">
        <v>593</v>
      </c>
      <c r="J44" s="130" t="s">
        <v>197</v>
      </c>
      <c r="K44" s="129" t="s">
        <v>196</v>
      </c>
      <c r="L44" s="89"/>
      <c r="M44" s="89"/>
    </row>
    <row r="45" spans="1:13" ht="66">
      <c r="A45" s="83"/>
      <c r="B45" s="83"/>
      <c r="C45" s="83">
        <v>1</v>
      </c>
      <c r="D45" s="125" t="s">
        <v>548</v>
      </c>
      <c r="E45" s="126" t="s">
        <v>549</v>
      </c>
      <c r="F45" s="127" t="s">
        <v>590</v>
      </c>
      <c r="G45" s="128" t="s">
        <v>591</v>
      </c>
      <c r="H45" s="129" t="s">
        <v>10</v>
      </c>
      <c r="I45" s="128" t="s">
        <v>594</v>
      </c>
      <c r="J45" s="130" t="s">
        <v>197</v>
      </c>
      <c r="K45" s="129" t="s">
        <v>196</v>
      </c>
      <c r="L45" s="89"/>
      <c r="M45" s="89"/>
    </row>
    <row r="46" spans="1:13" ht="66">
      <c r="A46" s="83"/>
      <c r="B46" s="83"/>
      <c r="C46" s="83">
        <v>1</v>
      </c>
      <c r="D46" s="125" t="s">
        <v>548</v>
      </c>
      <c r="E46" s="126" t="s">
        <v>549</v>
      </c>
      <c r="F46" s="127" t="s">
        <v>590</v>
      </c>
      <c r="G46" s="128" t="s">
        <v>591</v>
      </c>
      <c r="H46" s="129" t="s">
        <v>10</v>
      </c>
      <c r="I46" s="128" t="s">
        <v>218</v>
      </c>
      <c r="J46" s="130" t="s">
        <v>146</v>
      </c>
      <c r="K46" s="129" t="s">
        <v>145</v>
      </c>
      <c r="L46" s="89"/>
      <c r="M46" s="89"/>
    </row>
    <row r="47" spans="1:13" ht="66">
      <c r="A47" s="83"/>
      <c r="B47" s="83"/>
      <c r="C47" s="83">
        <v>1</v>
      </c>
      <c r="D47" s="125" t="s">
        <v>548</v>
      </c>
      <c r="E47" s="126" t="s">
        <v>549</v>
      </c>
      <c r="F47" s="127" t="s">
        <v>590</v>
      </c>
      <c r="G47" s="128" t="s">
        <v>591</v>
      </c>
      <c r="H47" s="129" t="s">
        <v>10</v>
      </c>
      <c r="I47" s="128" t="s">
        <v>595</v>
      </c>
      <c r="J47" s="130" t="s">
        <v>146</v>
      </c>
      <c r="K47" s="129" t="s">
        <v>145</v>
      </c>
      <c r="L47" s="89"/>
      <c r="M47" s="89"/>
    </row>
    <row r="48" spans="1:13" ht="66">
      <c r="A48" s="83"/>
      <c r="B48" s="83"/>
      <c r="C48" s="83">
        <v>1</v>
      </c>
      <c r="D48" s="125" t="s">
        <v>548</v>
      </c>
      <c r="E48" s="126" t="s">
        <v>549</v>
      </c>
      <c r="F48" s="127" t="s">
        <v>590</v>
      </c>
      <c r="G48" s="128" t="s">
        <v>591</v>
      </c>
      <c r="H48" s="129" t="s">
        <v>10</v>
      </c>
      <c r="I48" s="128" t="s">
        <v>117</v>
      </c>
      <c r="J48" s="130" t="s">
        <v>25</v>
      </c>
      <c r="K48" s="129" t="s">
        <v>24</v>
      </c>
      <c r="L48" s="83"/>
      <c r="M48" s="90" t="s">
        <v>283</v>
      </c>
    </row>
    <row r="49" spans="1:13" ht="66">
      <c r="A49" s="83"/>
      <c r="B49" s="83"/>
      <c r="C49" s="83">
        <v>1</v>
      </c>
      <c r="D49" s="125" t="s">
        <v>548</v>
      </c>
      <c r="E49" s="126" t="s">
        <v>549</v>
      </c>
      <c r="F49" s="127" t="s">
        <v>590</v>
      </c>
      <c r="G49" s="128" t="s">
        <v>591</v>
      </c>
      <c r="H49" s="129" t="s">
        <v>10</v>
      </c>
      <c r="I49" s="128" t="s">
        <v>568</v>
      </c>
      <c r="J49" s="130" t="s">
        <v>25</v>
      </c>
      <c r="K49" s="129" t="s">
        <v>24</v>
      </c>
      <c r="L49" s="83"/>
      <c r="M49" s="90" t="s">
        <v>283</v>
      </c>
    </row>
    <row r="50" spans="1:13" ht="66">
      <c r="A50" s="83"/>
      <c r="B50" s="83"/>
      <c r="C50" s="83">
        <v>1</v>
      </c>
      <c r="D50" s="125" t="s">
        <v>548</v>
      </c>
      <c r="E50" s="126" t="s">
        <v>549</v>
      </c>
      <c r="F50" s="127" t="s">
        <v>590</v>
      </c>
      <c r="G50" s="128" t="s">
        <v>591</v>
      </c>
      <c r="H50" s="129" t="s">
        <v>10</v>
      </c>
      <c r="I50" s="128" t="s">
        <v>596</v>
      </c>
      <c r="J50" s="130" t="s">
        <v>25</v>
      </c>
      <c r="K50" s="129" t="s">
        <v>24</v>
      </c>
      <c r="L50" s="83">
        <v>1</v>
      </c>
      <c r="M50" s="90" t="s">
        <v>283</v>
      </c>
    </row>
    <row r="51" spans="1:13" ht="79.2">
      <c r="A51" s="83"/>
      <c r="B51" s="83"/>
      <c r="C51" s="83">
        <v>1</v>
      </c>
      <c r="D51" s="125" t="s">
        <v>548</v>
      </c>
      <c r="E51" s="126" t="s">
        <v>549</v>
      </c>
      <c r="F51" s="127" t="s">
        <v>590</v>
      </c>
      <c r="G51" s="128" t="s">
        <v>591</v>
      </c>
      <c r="H51" s="129" t="s">
        <v>10</v>
      </c>
      <c r="I51" s="128" t="s">
        <v>110</v>
      </c>
      <c r="J51" s="130" t="s">
        <v>25</v>
      </c>
      <c r="K51" s="129" t="s">
        <v>24</v>
      </c>
      <c r="L51" s="83">
        <v>1</v>
      </c>
      <c r="M51" s="90" t="s">
        <v>283</v>
      </c>
    </row>
    <row r="52" spans="1:13" ht="92.4">
      <c r="A52" s="83"/>
      <c r="B52" s="83"/>
      <c r="C52" s="83">
        <v>1</v>
      </c>
      <c r="D52" s="125" t="s">
        <v>548</v>
      </c>
      <c r="E52" s="126" t="s">
        <v>549</v>
      </c>
      <c r="F52" s="127" t="s">
        <v>590</v>
      </c>
      <c r="G52" s="128" t="s">
        <v>591</v>
      </c>
      <c r="H52" s="129" t="s">
        <v>10</v>
      </c>
      <c r="I52" s="128" t="s">
        <v>85</v>
      </c>
      <c r="J52" s="130" t="s">
        <v>25</v>
      </c>
      <c r="K52" s="129" t="s">
        <v>24</v>
      </c>
      <c r="L52" s="83">
        <v>1</v>
      </c>
      <c r="M52" s="90" t="s">
        <v>283</v>
      </c>
    </row>
    <row r="53" spans="1:13" s="82" customFormat="1" ht="105.6">
      <c r="A53" s="85"/>
      <c r="B53" s="85">
        <v>1</v>
      </c>
      <c r="C53" s="85">
        <v>1</v>
      </c>
      <c r="D53" s="119" t="s">
        <v>548</v>
      </c>
      <c r="E53" s="120" t="s">
        <v>597</v>
      </c>
      <c r="F53" s="136" t="s">
        <v>598</v>
      </c>
      <c r="G53" s="122" t="s">
        <v>599</v>
      </c>
      <c r="H53" s="123" t="s">
        <v>20</v>
      </c>
      <c r="I53" s="122" t="s">
        <v>600</v>
      </c>
      <c r="J53" s="124" t="s">
        <v>25</v>
      </c>
      <c r="K53" s="123" t="s">
        <v>24</v>
      </c>
      <c r="L53" s="85">
        <v>1</v>
      </c>
      <c r="M53" s="90" t="s">
        <v>283</v>
      </c>
    </row>
    <row r="54" spans="1:13" ht="92.4">
      <c r="A54" s="83"/>
      <c r="B54" s="83"/>
      <c r="C54" s="83">
        <v>1</v>
      </c>
      <c r="D54" s="125" t="s">
        <v>548</v>
      </c>
      <c r="E54" s="126" t="s">
        <v>597</v>
      </c>
      <c r="F54" s="127" t="s">
        <v>598</v>
      </c>
      <c r="G54" s="128" t="s">
        <v>599</v>
      </c>
      <c r="H54" s="129" t="s">
        <v>10</v>
      </c>
      <c r="I54" s="128" t="s">
        <v>601</v>
      </c>
      <c r="J54" s="130" t="s">
        <v>73</v>
      </c>
      <c r="K54" s="129" t="s">
        <v>72</v>
      </c>
      <c r="L54" s="89"/>
      <c r="M54" s="89"/>
    </row>
    <row r="55" spans="1:13" ht="92.4">
      <c r="A55" s="83"/>
      <c r="B55" s="83"/>
      <c r="C55" s="83">
        <v>1</v>
      </c>
      <c r="D55" s="125" t="s">
        <v>548</v>
      </c>
      <c r="E55" s="126" t="s">
        <v>597</v>
      </c>
      <c r="F55" s="127" t="s">
        <v>598</v>
      </c>
      <c r="G55" s="128" t="s">
        <v>599</v>
      </c>
      <c r="H55" s="129" t="s">
        <v>10</v>
      </c>
      <c r="I55" s="128" t="s">
        <v>602</v>
      </c>
      <c r="J55" s="130" t="s">
        <v>84</v>
      </c>
      <c r="K55" s="129" t="s">
        <v>83</v>
      </c>
      <c r="L55" s="89"/>
      <c r="M55" s="89"/>
    </row>
    <row r="56" spans="1:13" ht="92.4">
      <c r="A56" s="83"/>
      <c r="B56" s="83"/>
      <c r="C56" s="83">
        <v>1</v>
      </c>
      <c r="D56" s="125" t="s">
        <v>548</v>
      </c>
      <c r="E56" s="126" t="s">
        <v>597</v>
      </c>
      <c r="F56" s="127" t="s">
        <v>598</v>
      </c>
      <c r="G56" s="128" t="s">
        <v>599</v>
      </c>
      <c r="H56" s="129" t="s">
        <v>10</v>
      </c>
      <c r="I56" s="128" t="s">
        <v>603</v>
      </c>
      <c r="J56" s="130" t="s">
        <v>166</v>
      </c>
      <c r="K56" s="129" t="s">
        <v>584</v>
      </c>
      <c r="L56" s="89"/>
      <c r="M56" s="89"/>
    </row>
    <row r="57" spans="1:13" ht="92.4">
      <c r="A57" s="83"/>
      <c r="B57" s="83"/>
      <c r="C57" s="83">
        <v>1</v>
      </c>
      <c r="D57" s="125" t="s">
        <v>548</v>
      </c>
      <c r="E57" s="126" t="s">
        <v>597</v>
      </c>
      <c r="F57" s="127" t="s">
        <v>598</v>
      </c>
      <c r="G57" s="128" t="s">
        <v>599</v>
      </c>
      <c r="H57" s="129" t="s">
        <v>10</v>
      </c>
      <c r="I57" s="128" t="s">
        <v>198</v>
      </c>
      <c r="J57" s="130" t="s">
        <v>25</v>
      </c>
      <c r="K57" s="129" t="s">
        <v>24</v>
      </c>
      <c r="L57" s="83">
        <v>1</v>
      </c>
      <c r="M57" s="90" t="s">
        <v>283</v>
      </c>
    </row>
    <row r="58" spans="1:13" ht="92.4">
      <c r="A58" s="83"/>
      <c r="B58" s="83"/>
      <c r="C58" s="83">
        <v>1</v>
      </c>
      <c r="D58" s="125" t="s">
        <v>548</v>
      </c>
      <c r="E58" s="126" t="s">
        <v>597</v>
      </c>
      <c r="F58" s="127" t="s">
        <v>598</v>
      </c>
      <c r="G58" s="128" t="s">
        <v>599</v>
      </c>
      <c r="H58" s="129" t="s">
        <v>10</v>
      </c>
      <c r="I58" s="128" t="s">
        <v>604</v>
      </c>
      <c r="J58" s="130" t="s">
        <v>25</v>
      </c>
      <c r="K58" s="129" t="s">
        <v>24</v>
      </c>
      <c r="L58" s="83">
        <v>1</v>
      </c>
      <c r="M58" s="90" t="s">
        <v>283</v>
      </c>
    </row>
    <row r="59" spans="1:13" s="82" customFormat="1" ht="79.2">
      <c r="A59" s="85"/>
      <c r="B59" s="85">
        <v>1</v>
      </c>
      <c r="C59" s="85">
        <v>1</v>
      </c>
      <c r="D59" s="119" t="s">
        <v>570</v>
      </c>
      <c r="E59" s="120" t="s">
        <v>597</v>
      </c>
      <c r="F59" s="136" t="s">
        <v>605</v>
      </c>
      <c r="G59" s="122" t="s">
        <v>606</v>
      </c>
      <c r="H59" s="123" t="s">
        <v>20</v>
      </c>
      <c r="I59" s="122" t="s">
        <v>219</v>
      </c>
      <c r="J59" s="124" t="s">
        <v>90</v>
      </c>
      <c r="K59" s="123" t="s">
        <v>89</v>
      </c>
      <c r="L59" s="93"/>
      <c r="M59" s="93"/>
    </row>
    <row r="60" spans="1:13" ht="52.8">
      <c r="A60" s="83"/>
      <c r="B60" s="83"/>
      <c r="C60" s="83">
        <v>1</v>
      </c>
      <c r="D60" s="125" t="s">
        <v>570</v>
      </c>
      <c r="E60" s="126" t="s">
        <v>597</v>
      </c>
      <c r="F60" s="127" t="s">
        <v>605</v>
      </c>
      <c r="G60" s="128" t="s">
        <v>606</v>
      </c>
      <c r="H60" s="129" t="s">
        <v>10</v>
      </c>
      <c r="I60" s="128" t="s">
        <v>607</v>
      </c>
      <c r="J60" s="130" t="s">
        <v>73</v>
      </c>
      <c r="K60" s="129" t="s">
        <v>72</v>
      </c>
      <c r="L60" s="89"/>
      <c r="M60" s="89"/>
    </row>
    <row r="61" spans="1:13" ht="52.8">
      <c r="A61" s="83"/>
      <c r="B61" s="83"/>
      <c r="C61" s="83">
        <v>1</v>
      </c>
      <c r="D61" s="125" t="s">
        <v>570</v>
      </c>
      <c r="E61" s="126" t="s">
        <v>597</v>
      </c>
      <c r="F61" s="127" t="s">
        <v>605</v>
      </c>
      <c r="G61" s="128" t="s">
        <v>606</v>
      </c>
      <c r="H61" s="129" t="s">
        <v>10</v>
      </c>
      <c r="I61" s="128" t="s">
        <v>489</v>
      </c>
      <c r="J61" s="130" t="s">
        <v>73</v>
      </c>
      <c r="K61" s="129" t="s">
        <v>72</v>
      </c>
      <c r="L61" s="89"/>
      <c r="M61" s="89"/>
    </row>
    <row r="62" spans="1:13" ht="66">
      <c r="A62" s="83"/>
      <c r="B62" s="83"/>
      <c r="C62" s="83">
        <v>1</v>
      </c>
      <c r="D62" s="125" t="s">
        <v>570</v>
      </c>
      <c r="E62" s="126" t="s">
        <v>597</v>
      </c>
      <c r="F62" s="127" t="s">
        <v>605</v>
      </c>
      <c r="G62" s="128" t="s">
        <v>606</v>
      </c>
      <c r="H62" s="129" t="s">
        <v>10</v>
      </c>
      <c r="I62" s="128" t="s">
        <v>491</v>
      </c>
      <c r="J62" s="130" t="s">
        <v>90</v>
      </c>
      <c r="K62" s="129" t="s">
        <v>89</v>
      </c>
      <c r="L62" s="89"/>
      <c r="M62" s="89"/>
    </row>
    <row r="63" spans="1:13" ht="52.8">
      <c r="A63" s="83"/>
      <c r="B63" s="83"/>
      <c r="C63" s="83">
        <v>1</v>
      </c>
      <c r="D63" s="125" t="s">
        <v>570</v>
      </c>
      <c r="E63" s="126" t="s">
        <v>597</v>
      </c>
      <c r="F63" s="127" t="s">
        <v>605</v>
      </c>
      <c r="G63" s="128" t="s">
        <v>606</v>
      </c>
      <c r="H63" s="129" t="s">
        <v>10</v>
      </c>
      <c r="I63" s="128" t="s">
        <v>608</v>
      </c>
      <c r="J63" s="130" t="s">
        <v>19</v>
      </c>
      <c r="K63" s="129" t="s">
        <v>18</v>
      </c>
      <c r="L63" s="89"/>
      <c r="M63" s="89"/>
    </row>
    <row r="64" spans="1:13" ht="52.8">
      <c r="A64" s="83"/>
      <c r="B64" s="83"/>
      <c r="C64" s="83">
        <v>1</v>
      </c>
      <c r="D64" s="125" t="s">
        <v>570</v>
      </c>
      <c r="E64" s="126" t="s">
        <v>597</v>
      </c>
      <c r="F64" s="127" t="s">
        <v>605</v>
      </c>
      <c r="G64" s="128" t="s">
        <v>606</v>
      </c>
      <c r="H64" s="129" t="s">
        <v>10</v>
      </c>
      <c r="I64" s="128" t="s">
        <v>609</v>
      </c>
      <c r="J64" s="130" t="s">
        <v>19</v>
      </c>
      <c r="K64" s="129" t="s">
        <v>18</v>
      </c>
      <c r="L64" s="89"/>
      <c r="M64" s="89"/>
    </row>
    <row r="65" spans="1:13" ht="52.8">
      <c r="A65" s="83"/>
      <c r="B65" s="83"/>
      <c r="C65" s="83">
        <v>1</v>
      </c>
      <c r="D65" s="125" t="s">
        <v>570</v>
      </c>
      <c r="E65" s="126" t="s">
        <v>597</v>
      </c>
      <c r="F65" s="127" t="s">
        <v>605</v>
      </c>
      <c r="G65" s="128" t="s">
        <v>606</v>
      </c>
      <c r="H65" s="129" t="s">
        <v>10</v>
      </c>
      <c r="I65" s="128" t="s">
        <v>179</v>
      </c>
      <c r="J65" s="130" t="s">
        <v>19</v>
      </c>
      <c r="K65" s="129" t="s">
        <v>18</v>
      </c>
      <c r="L65" s="89"/>
      <c r="M65" s="89"/>
    </row>
    <row r="66" spans="1:13" ht="66">
      <c r="A66" s="83"/>
      <c r="B66" s="83"/>
      <c r="C66" s="83">
        <v>1</v>
      </c>
      <c r="D66" s="125" t="s">
        <v>570</v>
      </c>
      <c r="E66" s="126" t="s">
        <v>597</v>
      </c>
      <c r="F66" s="127" t="s">
        <v>605</v>
      </c>
      <c r="G66" s="128" t="s">
        <v>606</v>
      </c>
      <c r="H66" s="129" t="s">
        <v>10</v>
      </c>
      <c r="I66" s="128" t="s">
        <v>610</v>
      </c>
      <c r="J66" s="130" t="s">
        <v>19</v>
      </c>
      <c r="K66" s="129" t="s">
        <v>18</v>
      </c>
      <c r="L66" s="89"/>
      <c r="M66" s="89"/>
    </row>
    <row r="67" spans="1:13" ht="79.2">
      <c r="A67" s="83"/>
      <c r="B67" s="83"/>
      <c r="C67" s="83">
        <v>1</v>
      </c>
      <c r="D67" s="125" t="s">
        <v>570</v>
      </c>
      <c r="E67" s="126" t="s">
        <v>597</v>
      </c>
      <c r="F67" s="127" t="s">
        <v>605</v>
      </c>
      <c r="G67" s="128" t="s">
        <v>606</v>
      </c>
      <c r="H67" s="129" t="s">
        <v>10</v>
      </c>
      <c r="I67" s="128" t="s">
        <v>493</v>
      </c>
      <c r="J67" s="130" t="s">
        <v>19</v>
      </c>
      <c r="K67" s="129" t="s">
        <v>18</v>
      </c>
      <c r="L67" s="89"/>
      <c r="M67" s="89"/>
    </row>
    <row r="68" spans="1:13" ht="66">
      <c r="A68" s="83"/>
      <c r="B68" s="83"/>
      <c r="C68" s="83">
        <v>1</v>
      </c>
      <c r="D68" s="125" t="s">
        <v>570</v>
      </c>
      <c r="E68" s="126" t="s">
        <v>597</v>
      </c>
      <c r="F68" s="127" t="s">
        <v>605</v>
      </c>
      <c r="G68" s="128" t="s">
        <v>606</v>
      </c>
      <c r="H68" s="129" t="s">
        <v>10</v>
      </c>
      <c r="I68" s="128" t="s">
        <v>611</v>
      </c>
      <c r="J68" s="130" t="s">
        <v>19</v>
      </c>
      <c r="K68" s="129" t="s">
        <v>18</v>
      </c>
      <c r="L68" s="89"/>
      <c r="M68" s="89"/>
    </row>
    <row r="69" spans="1:13" ht="145.19999999999999">
      <c r="A69" s="83"/>
      <c r="B69" s="83"/>
      <c r="C69" s="83">
        <v>1</v>
      </c>
      <c r="D69" s="125" t="s">
        <v>570</v>
      </c>
      <c r="E69" s="126" t="s">
        <v>597</v>
      </c>
      <c r="F69" s="127" t="s">
        <v>605</v>
      </c>
      <c r="G69" s="128" t="s">
        <v>606</v>
      </c>
      <c r="H69" s="129" t="s">
        <v>10</v>
      </c>
      <c r="I69" s="128" t="s">
        <v>612</v>
      </c>
      <c r="J69" s="130" t="s">
        <v>25</v>
      </c>
      <c r="K69" s="129" t="s">
        <v>24</v>
      </c>
      <c r="L69" s="83">
        <v>1</v>
      </c>
      <c r="M69" s="90" t="s">
        <v>444</v>
      </c>
    </row>
    <row r="70" spans="1:13" ht="52.8">
      <c r="A70" s="83"/>
      <c r="B70" s="83"/>
      <c r="C70" s="83">
        <v>1</v>
      </c>
      <c r="D70" s="125" t="s">
        <v>570</v>
      </c>
      <c r="E70" s="126" t="s">
        <v>597</v>
      </c>
      <c r="F70" s="127" t="s">
        <v>605</v>
      </c>
      <c r="G70" s="128" t="s">
        <v>606</v>
      </c>
      <c r="H70" s="129" t="s">
        <v>10</v>
      </c>
      <c r="I70" s="128" t="s">
        <v>160</v>
      </c>
      <c r="J70" s="130" t="s">
        <v>25</v>
      </c>
      <c r="K70" s="129" t="s">
        <v>24</v>
      </c>
      <c r="L70" s="83">
        <v>1</v>
      </c>
      <c r="M70" s="90" t="s">
        <v>283</v>
      </c>
    </row>
    <row r="71" spans="1:13" ht="79.2">
      <c r="A71" s="83"/>
      <c r="B71" s="83"/>
      <c r="C71" s="83">
        <v>1</v>
      </c>
      <c r="D71" s="125" t="s">
        <v>570</v>
      </c>
      <c r="E71" s="126" t="s">
        <v>597</v>
      </c>
      <c r="F71" s="127" t="s">
        <v>605</v>
      </c>
      <c r="G71" s="128" t="s">
        <v>606</v>
      </c>
      <c r="H71" s="129" t="s">
        <v>10</v>
      </c>
      <c r="I71" s="128" t="s">
        <v>613</v>
      </c>
      <c r="J71" s="130" t="s">
        <v>25</v>
      </c>
      <c r="K71" s="129" t="s">
        <v>24</v>
      </c>
      <c r="L71" s="83">
        <v>1</v>
      </c>
      <c r="M71" s="90" t="s">
        <v>444</v>
      </c>
    </row>
    <row r="72" spans="1:13" ht="52.8">
      <c r="A72" s="83"/>
      <c r="B72" s="83"/>
      <c r="C72" s="83">
        <v>1</v>
      </c>
      <c r="D72" s="125" t="s">
        <v>570</v>
      </c>
      <c r="E72" s="126" t="s">
        <v>597</v>
      </c>
      <c r="F72" s="127" t="s">
        <v>605</v>
      </c>
      <c r="G72" s="128" t="s">
        <v>606</v>
      </c>
      <c r="H72" s="129" t="s">
        <v>10</v>
      </c>
      <c r="I72" s="128" t="s">
        <v>560</v>
      </c>
      <c r="J72" s="130" t="s">
        <v>25</v>
      </c>
      <c r="K72" s="129" t="s">
        <v>24</v>
      </c>
      <c r="L72" s="83"/>
      <c r="M72" s="90" t="s">
        <v>283</v>
      </c>
    </row>
    <row r="73" spans="1:13" ht="43.95" customHeight="1">
      <c r="A73" s="83"/>
      <c r="B73" s="83"/>
      <c r="C73" s="83">
        <v>1</v>
      </c>
      <c r="D73" s="125" t="s">
        <v>570</v>
      </c>
      <c r="E73" s="126" t="s">
        <v>597</v>
      </c>
      <c r="F73" s="127" t="s">
        <v>605</v>
      </c>
      <c r="G73" s="128" t="s">
        <v>606</v>
      </c>
      <c r="H73" s="129" t="s">
        <v>10</v>
      </c>
      <c r="I73" s="128" t="s">
        <v>170</v>
      </c>
      <c r="J73" s="130" t="s">
        <v>25</v>
      </c>
      <c r="K73" s="129" t="s">
        <v>24</v>
      </c>
      <c r="L73" s="83">
        <v>1</v>
      </c>
      <c r="M73" s="90" t="s">
        <v>283</v>
      </c>
    </row>
    <row r="74" spans="1:13" s="82" customFormat="1" ht="118.8">
      <c r="A74" s="85"/>
      <c r="B74" s="85">
        <v>1</v>
      </c>
      <c r="C74" s="85">
        <v>1</v>
      </c>
      <c r="D74" s="119" t="s">
        <v>614</v>
      </c>
      <c r="E74" s="120" t="s">
        <v>597</v>
      </c>
      <c r="F74" s="121" t="s">
        <v>615</v>
      </c>
      <c r="G74" s="122" t="s">
        <v>616</v>
      </c>
      <c r="H74" s="123" t="s">
        <v>20</v>
      </c>
      <c r="I74" s="122" t="s">
        <v>617</v>
      </c>
      <c r="J74" s="124" t="s">
        <v>25</v>
      </c>
      <c r="K74" s="123" t="s">
        <v>24</v>
      </c>
      <c r="L74" s="85">
        <v>1</v>
      </c>
      <c r="M74" s="90" t="s">
        <v>283</v>
      </c>
    </row>
    <row r="75" spans="1:13" ht="105.6">
      <c r="A75" s="83"/>
      <c r="B75" s="83"/>
      <c r="C75" s="83">
        <v>1</v>
      </c>
      <c r="D75" s="125" t="s">
        <v>614</v>
      </c>
      <c r="E75" s="126" t="s">
        <v>597</v>
      </c>
      <c r="F75" s="137" t="s">
        <v>615</v>
      </c>
      <c r="G75" s="128" t="s">
        <v>616</v>
      </c>
      <c r="H75" s="129" t="s">
        <v>10</v>
      </c>
      <c r="I75" s="128" t="s">
        <v>218</v>
      </c>
      <c r="J75" s="130" t="s">
        <v>146</v>
      </c>
      <c r="K75" s="129" t="s">
        <v>145</v>
      </c>
      <c r="L75" s="89"/>
      <c r="M75" s="89"/>
    </row>
    <row r="76" spans="1:13" ht="105.6">
      <c r="A76" s="83"/>
      <c r="B76" s="83"/>
      <c r="C76" s="83">
        <v>1</v>
      </c>
      <c r="D76" s="125" t="s">
        <v>614</v>
      </c>
      <c r="E76" s="126" t="s">
        <v>597</v>
      </c>
      <c r="F76" s="137" t="s">
        <v>615</v>
      </c>
      <c r="G76" s="128" t="s">
        <v>616</v>
      </c>
      <c r="H76" s="129" t="s">
        <v>10</v>
      </c>
      <c r="I76" s="128" t="s">
        <v>618</v>
      </c>
      <c r="J76" s="130" t="s">
        <v>156</v>
      </c>
      <c r="K76" s="129" t="s">
        <v>565</v>
      </c>
      <c r="L76" s="89"/>
      <c r="M76" s="89"/>
    </row>
    <row r="77" spans="1:13" ht="105.6">
      <c r="A77" s="83"/>
      <c r="B77" s="83"/>
      <c r="C77" s="83">
        <v>1</v>
      </c>
      <c r="D77" s="125" t="s">
        <v>614</v>
      </c>
      <c r="E77" s="126" t="s">
        <v>597</v>
      </c>
      <c r="F77" s="137" t="s">
        <v>615</v>
      </c>
      <c r="G77" s="128" t="s">
        <v>616</v>
      </c>
      <c r="H77" s="129" t="s">
        <v>10</v>
      </c>
      <c r="I77" s="128" t="s">
        <v>619</v>
      </c>
      <c r="J77" s="130" t="s">
        <v>156</v>
      </c>
      <c r="K77" s="129" t="s">
        <v>565</v>
      </c>
      <c r="L77" s="89"/>
      <c r="M77" s="89"/>
    </row>
    <row r="78" spans="1:13" ht="105.6">
      <c r="A78" s="83"/>
      <c r="B78" s="83"/>
      <c r="C78" s="83">
        <v>1</v>
      </c>
      <c r="D78" s="125" t="s">
        <v>614</v>
      </c>
      <c r="E78" s="126" t="s">
        <v>597</v>
      </c>
      <c r="F78" s="137" t="s">
        <v>615</v>
      </c>
      <c r="G78" s="128" t="s">
        <v>616</v>
      </c>
      <c r="H78" s="129" t="s">
        <v>10</v>
      </c>
      <c r="I78" s="128" t="s">
        <v>620</v>
      </c>
      <c r="J78" s="130" t="s">
        <v>148</v>
      </c>
      <c r="K78" s="129" t="s">
        <v>147</v>
      </c>
      <c r="L78" s="89"/>
      <c r="M78" s="89"/>
    </row>
    <row r="79" spans="1:13" ht="105.6">
      <c r="A79" s="83"/>
      <c r="B79" s="83"/>
      <c r="C79" s="83">
        <v>1</v>
      </c>
      <c r="D79" s="125" t="s">
        <v>614</v>
      </c>
      <c r="E79" s="126" t="s">
        <v>597</v>
      </c>
      <c r="F79" s="137" t="s">
        <v>615</v>
      </c>
      <c r="G79" s="128" t="s">
        <v>616</v>
      </c>
      <c r="H79" s="129" t="s">
        <v>10</v>
      </c>
      <c r="I79" s="128" t="s">
        <v>621</v>
      </c>
      <c r="J79" s="130" t="s">
        <v>148</v>
      </c>
      <c r="K79" s="129" t="s">
        <v>147</v>
      </c>
      <c r="L79" s="89"/>
      <c r="M79" s="89"/>
    </row>
    <row r="80" spans="1:13" ht="105.6">
      <c r="A80" s="83"/>
      <c r="B80" s="83"/>
      <c r="C80" s="83">
        <v>1</v>
      </c>
      <c r="D80" s="125" t="s">
        <v>614</v>
      </c>
      <c r="E80" s="126" t="s">
        <v>597</v>
      </c>
      <c r="F80" s="137" t="s">
        <v>615</v>
      </c>
      <c r="G80" s="128" t="s">
        <v>616</v>
      </c>
      <c r="H80" s="129" t="s">
        <v>10</v>
      </c>
      <c r="I80" s="128" t="s">
        <v>622</v>
      </c>
      <c r="J80" s="130" t="s">
        <v>103</v>
      </c>
      <c r="K80" s="129" t="s">
        <v>623</v>
      </c>
      <c r="L80" s="89"/>
      <c r="M80" s="89"/>
    </row>
    <row r="81" spans="1:13" ht="105.6">
      <c r="A81" s="83"/>
      <c r="B81" s="83"/>
      <c r="C81" s="83">
        <v>1</v>
      </c>
      <c r="D81" s="125" t="s">
        <v>614</v>
      </c>
      <c r="E81" s="126" t="s">
        <v>597</v>
      </c>
      <c r="F81" s="137" t="s">
        <v>615</v>
      </c>
      <c r="G81" s="128" t="s">
        <v>616</v>
      </c>
      <c r="H81" s="129" t="s">
        <v>10</v>
      </c>
      <c r="I81" s="128" t="s">
        <v>624</v>
      </c>
      <c r="J81" s="130" t="s">
        <v>25</v>
      </c>
      <c r="K81" s="129" t="s">
        <v>24</v>
      </c>
      <c r="L81" s="83">
        <v>1</v>
      </c>
      <c r="M81" s="90" t="s">
        <v>283</v>
      </c>
    </row>
    <row r="82" spans="1:13" ht="105.6">
      <c r="A82" s="83"/>
      <c r="B82" s="83"/>
      <c r="C82" s="83">
        <v>1</v>
      </c>
      <c r="D82" s="125" t="s">
        <v>614</v>
      </c>
      <c r="E82" s="126" t="s">
        <v>597</v>
      </c>
      <c r="F82" s="137" t="s">
        <v>615</v>
      </c>
      <c r="G82" s="128" t="s">
        <v>616</v>
      </c>
      <c r="H82" s="129" t="s">
        <v>10</v>
      </c>
      <c r="I82" s="128" t="s">
        <v>625</v>
      </c>
      <c r="J82" s="130" t="s">
        <v>25</v>
      </c>
      <c r="K82" s="129" t="s">
        <v>24</v>
      </c>
      <c r="L82" s="83">
        <v>1</v>
      </c>
      <c r="M82" s="90" t="s">
        <v>283</v>
      </c>
    </row>
    <row r="83" spans="1:13" ht="105.6">
      <c r="A83" s="83"/>
      <c r="B83" s="83"/>
      <c r="C83" s="83">
        <v>1</v>
      </c>
      <c r="D83" s="125" t="s">
        <v>614</v>
      </c>
      <c r="E83" s="126" t="s">
        <v>597</v>
      </c>
      <c r="F83" s="137" t="s">
        <v>615</v>
      </c>
      <c r="G83" s="128" t="s">
        <v>616</v>
      </c>
      <c r="H83" s="129" t="s">
        <v>10</v>
      </c>
      <c r="I83" s="128" t="s">
        <v>94</v>
      </c>
      <c r="J83" s="130" t="s">
        <v>25</v>
      </c>
      <c r="K83" s="129" t="s">
        <v>24</v>
      </c>
      <c r="L83" s="83">
        <v>1</v>
      </c>
      <c r="M83" s="90" t="s">
        <v>283</v>
      </c>
    </row>
    <row r="84" spans="1:13" ht="105.6">
      <c r="A84" s="83"/>
      <c r="B84" s="83"/>
      <c r="C84" s="83">
        <v>1</v>
      </c>
      <c r="D84" s="125" t="s">
        <v>614</v>
      </c>
      <c r="E84" s="126" t="s">
        <v>597</v>
      </c>
      <c r="F84" s="137" t="s">
        <v>615</v>
      </c>
      <c r="G84" s="128" t="s">
        <v>616</v>
      </c>
      <c r="H84" s="129" t="s">
        <v>10</v>
      </c>
      <c r="I84" s="128" t="s">
        <v>626</v>
      </c>
      <c r="J84" s="130" t="s">
        <v>25</v>
      </c>
      <c r="K84" s="129" t="s">
        <v>24</v>
      </c>
      <c r="L84" s="83">
        <v>1</v>
      </c>
      <c r="M84" s="90" t="s">
        <v>283</v>
      </c>
    </row>
    <row r="85" spans="1:13" ht="118.8">
      <c r="A85" s="83"/>
      <c r="B85" s="83"/>
      <c r="C85" s="83">
        <v>1</v>
      </c>
      <c r="D85" s="125" t="s">
        <v>614</v>
      </c>
      <c r="E85" s="126" t="s">
        <v>597</v>
      </c>
      <c r="F85" s="137" t="s">
        <v>615</v>
      </c>
      <c r="G85" s="128" t="s">
        <v>616</v>
      </c>
      <c r="H85" s="129" t="s">
        <v>10</v>
      </c>
      <c r="I85" s="128" t="s">
        <v>627</v>
      </c>
      <c r="J85" s="130" t="s">
        <v>25</v>
      </c>
      <c r="K85" s="129" t="s">
        <v>24</v>
      </c>
      <c r="L85" s="83">
        <v>1</v>
      </c>
      <c r="M85" s="90" t="s">
        <v>444</v>
      </c>
    </row>
    <row r="86" spans="1:13" ht="105.6">
      <c r="A86" s="83"/>
      <c r="B86" s="83"/>
      <c r="C86" s="83">
        <v>1</v>
      </c>
      <c r="D86" s="125" t="s">
        <v>614</v>
      </c>
      <c r="E86" s="126" t="s">
        <v>597</v>
      </c>
      <c r="F86" s="137" t="s">
        <v>615</v>
      </c>
      <c r="G86" s="128" t="s">
        <v>616</v>
      </c>
      <c r="H86" s="129" t="s">
        <v>10</v>
      </c>
      <c r="I86" s="128" t="s">
        <v>628</v>
      </c>
      <c r="J86" s="130" t="s">
        <v>25</v>
      </c>
      <c r="K86" s="129" t="s">
        <v>24</v>
      </c>
      <c r="L86" s="83">
        <v>1</v>
      </c>
      <c r="M86" s="90" t="s">
        <v>629</v>
      </c>
    </row>
    <row r="87" spans="1:13" ht="118.8">
      <c r="A87" s="83"/>
      <c r="B87" s="83"/>
      <c r="C87" s="83">
        <v>1</v>
      </c>
      <c r="D87" s="125" t="s">
        <v>614</v>
      </c>
      <c r="E87" s="126" t="s">
        <v>597</v>
      </c>
      <c r="F87" s="137" t="s">
        <v>615</v>
      </c>
      <c r="G87" s="128" t="s">
        <v>616</v>
      </c>
      <c r="H87" s="129" t="s">
        <v>10</v>
      </c>
      <c r="I87" s="128" t="s">
        <v>630</v>
      </c>
      <c r="J87" s="130" t="s">
        <v>25</v>
      </c>
      <c r="K87" s="129" t="s">
        <v>24</v>
      </c>
      <c r="L87" s="83">
        <v>1</v>
      </c>
      <c r="M87" s="90" t="s">
        <v>629</v>
      </c>
    </row>
    <row r="88" spans="1:13" s="96" customFormat="1" ht="66">
      <c r="A88" s="94"/>
      <c r="B88" s="94">
        <v>1</v>
      </c>
      <c r="C88" s="94">
        <v>1</v>
      </c>
      <c r="D88" s="119" t="s">
        <v>570</v>
      </c>
      <c r="E88" s="120" t="s">
        <v>597</v>
      </c>
      <c r="F88" s="121" t="s">
        <v>631</v>
      </c>
      <c r="G88" s="122" t="s">
        <v>632</v>
      </c>
      <c r="H88" s="123" t="s">
        <v>20</v>
      </c>
      <c r="I88" s="122" t="s">
        <v>211</v>
      </c>
      <c r="J88" s="124" t="s">
        <v>137</v>
      </c>
      <c r="K88" s="123" t="s">
        <v>136</v>
      </c>
      <c r="L88" s="95"/>
      <c r="M88" s="95"/>
    </row>
    <row r="89" spans="1:13" ht="66">
      <c r="A89" s="83"/>
      <c r="B89" s="83"/>
      <c r="C89" s="83">
        <v>1</v>
      </c>
      <c r="D89" s="125" t="s">
        <v>570</v>
      </c>
      <c r="E89" s="126" t="s">
        <v>597</v>
      </c>
      <c r="F89" s="137" t="s">
        <v>631</v>
      </c>
      <c r="G89" s="128" t="s">
        <v>632</v>
      </c>
      <c r="H89" s="129" t="s">
        <v>10</v>
      </c>
      <c r="I89" s="128" t="s">
        <v>602</v>
      </c>
      <c r="J89" s="130" t="s">
        <v>84</v>
      </c>
      <c r="K89" s="129" t="s">
        <v>83</v>
      </c>
      <c r="L89" s="89"/>
      <c r="M89" s="89"/>
    </row>
    <row r="90" spans="1:13" ht="66">
      <c r="A90" s="83"/>
      <c r="B90" s="83"/>
      <c r="C90" s="83">
        <v>1</v>
      </c>
      <c r="D90" s="125" t="s">
        <v>570</v>
      </c>
      <c r="E90" s="126" t="s">
        <v>597</v>
      </c>
      <c r="F90" s="137" t="s">
        <v>631</v>
      </c>
      <c r="G90" s="128" t="s">
        <v>632</v>
      </c>
      <c r="H90" s="129" t="s">
        <v>10</v>
      </c>
      <c r="I90" s="128" t="s">
        <v>633</v>
      </c>
      <c r="J90" s="130" t="s">
        <v>143</v>
      </c>
      <c r="K90" s="129" t="s">
        <v>142</v>
      </c>
      <c r="L90" s="89"/>
      <c r="M90" s="89"/>
    </row>
    <row r="91" spans="1:13" ht="66">
      <c r="A91" s="83"/>
      <c r="B91" s="83"/>
      <c r="C91" s="83">
        <v>1</v>
      </c>
      <c r="D91" s="125" t="s">
        <v>570</v>
      </c>
      <c r="E91" s="126" t="s">
        <v>597</v>
      </c>
      <c r="F91" s="137" t="s">
        <v>631</v>
      </c>
      <c r="G91" s="128" t="s">
        <v>632</v>
      </c>
      <c r="H91" s="129" t="s">
        <v>10</v>
      </c>
      <c r="I91" s="128" t="s">
        <v>495</v>
      </c>
      <c r="J91" s="130" t="s">
        <v>19</v>
      </c>
      <c r="K91" s="129" t="s">
        <v>18</v>
      </c>
      <c r="L91" s="89"/>
      <c r="M91" s="89"/>
    </row>
    <row r="92" spans="1:13" ht="66">
      <c r="A92" s="83"/>
      <c r="B92" s="83"/>
      <c r="C92" s="83">
        <v>1</v>
      </c>
      <c r="D92" s="125" t="s">
        <v>570</v>
      </c>
      <c r="E92" s="126" t="s">
        <v>597</v>
      </c>
      <c r="F92" s="137" t="s">
        <v>631</v>
      </c>
      <c r="G92" s="128" t="s">
        <v>632</v>
      </c>
      <c r="H92" s="129" t="s">
        <v>10</v>
      </c>
      <c r="I92" s="128" t="s">
        <v>587</v>
      </c>
      <c r="J92" s="130" t="s">
        <v>19</v>
      </c>
      <c r="K92" s="129" t="s">
        <v>18</v>
      </c>
      <c r="L92" s="89"/>
      <c r="M92" s="89"/>
    </row>
    <row r="93" spans="1:13" ht="66">
      <c r="A93" s="83"/>
      <c r="B93" s="83"/>
      <c r="C93" s="83">
        <v>1</v>
      </c>
      <c r="D93" s="125" t="s">
        <v>570</v>
      </c>
      <c r="E93" s="126" t="s">
        <v>597</v>
      </c>
      <c r="F93" s="137" t="s">
        <v>631</v>
      </c>
      <c r="G93" s="128" t="s">
        <v>632</v>
      </c>
      <c r="H93" s="129" t="s">
        <v>10</v>
      </c>
      <c r="I93" s="128" t="s">
        <v>171</v>
      </c>
      <c r="J93" s="130" t="s">
        <v>19</v>
      </c>
      <c r="K93" s="129" t="s">
        <v>18</v>
      </c>
      <c r="L93" s="89"/>
      <c r="M93" s="89"/>
    </row>
    <row r="94" spans="1:13" ht="66">
      <c r="A94" s="83"/>
      <c r="B94" s="83"/>
      <c r="C94" s="83">
        <v>1</v>
      </c>
      <c r="D94" s="125" t="s">
        <v>570</v>
      </c>
      <c r="E94" s="126" t="s">
        <v>597</v>
      </c>
      <c r="F94" s="137" t="s">
        <v>631</v>
      </c>
      <c r="G94" s="128" t="s">
        <v>632</v>
      </c>
      <c r="H94" s="129" t="s">
        <v>10</v>
      </c>
      <c r="I94" s="128" t="s">
        <v>634</v>
      </c>
      <c r="J94" s="130" t="s">
        <v>25</v>
      </c>
      <c r="K94" s="129" t="s">
        <v>24</v>
      </c>
      <c r="L94" s="83">
        <v>1</v>
      </c>
      <c r="M94" s="90" t="s">
        <v>283</v>
      </c>
    </row>
    <row r="95" spans="1:13" ht="66">
      <c r="A95" s="83"/>
      <c r="B95" s="83"/>
      <c r="C95" s="83">
        <v>1</v>
      </c>
      <c r="D95" s="125" t="s">
        <v>570</v>
      </c>
      <c r="E95" s="126" t="s">
        <v>597</v>
      </c>
      <c r="F95" s="137" t="s">
        <v>631</v>
      </c>
      <c r="G95" s="128" t="s">
        <v>632</v>
      </c>
      <c r="H95" s="129" t="s">
        <v>10</v>
      </c>
      <c r="I95" s="128" t="s">
        <v>189</v>
      </c>
      <c r="J95" s="130" t="s">
        <v>25</v>
      </c>
      <c r="K95" s="129" t="s">
        <v>24</v>
      </c>
      <c r="L95" s="83"/>
      <c r="M95" s="90" t="s">
        <v>283</v>
      </c>
    </row>
    <row r="96" spans="1:13" ht="66">
      <c r="A96" s="83"/>
      <c r="B96" s="83"/>
      <c r="C96" s="83">
        <v>1</v>
      </c>
      <c r="D96" s="125" t="s">
        <v>570</v>
      </c>
      <c r="E96" s="126" t="s">
        <v>597</v>
      </c>
      <c r="F96" s="137" t="s">
        <v>631</v>
      </c>
      <c r="G96" s="128" t="s">
        <v>632</v>
      </c>
      <c r="H96" s="129" t="s">
        <v>10</v>
      </c>
      <c r="I96" s="128" t="s">
        <v>167</v>
      </c>
      <c r="J96" s="130" t="s">
        <v>25</v>
      </c>
      <c r="K96" s="129" t="s">
        <v>24</v>
      </c>
      <c r="L96" s="83">
        <v>1</v>
      </c>
      <c r="M96" s="90" t="s">
        <v>283</v>
      </c>
    </row>
    <row r="97" spans="1:13" s="96" customFormat="1" ht="52.8">
      <c r="A97" s="94"/>
      <c r="B97" s="94">
        <v>1</v>
      </c>
      <c r="C97" s="94">
        <v>1</v>
      </c>
      <c r="D97" s="119" t="s">
        <v>548</v>
      </c>
      <c r="E97" s="120" t="s">
        <v>597</v>
      </c>
      <c r="F97" s="121" t="s">
        <v>635</v>
      </c>
      <c r="G97" s="122" t="s">
        <v>636</v>
      </c>
      <c r="H97" s="123" t="s">
        <v>20</v>
      </c>
      <c r="I97" s="122" t="s">
        <v>637</v>
      </c>
      <c r="J97" s="124" t="s">
        <v>82</v>
      </c>
      <c r="K97" s="123" t="s">
        <v>638</v>
      </c>
      <c r="L97" s="95"/>
      <c r="M97" s="95"/>
    </row>
    <row r="98" spans="1:13" ht="52.8">
      <c r="A98" s="83"/>
      <c r="B98" s="83"/>
      <c r="C98" s="83">
        <v>1</v>
      </c>
      <c r="D98" s="125" t="s">
        <v>548</v>
      </c>
      <c r="E98" s="126" t="s">
        <v>597</v>
      </c>
      <c r="F98" s="137" t="s">
        <v>635</v>
      </c>
      <c r="G98" s="128" t="s">
        <v>636</v>
      </c>
      <c r="H98" s="129" t="s">
        <v>10</v>
      </c>
      <c r="I98" s="128" t="s">
        <v>219</v>
      </c>
      <c r="J98" s="130" t="s">
        <v>90</v>
      </c>
      <c r="K98" s="129" t="s">
        <v>89</v>
      </c>
      <c r="L98" s="89"/>
      <c r="M98" s="89"/>
    </row>
    <row r="99" spans="1:13" ht="52.8">
      <c r="A99" s="83"/>
      <c r="B99" s="83"/>
      <c r="C99" s="83">
        <v>1</v>
      </c>
      <c r="D99" s="125" t="s">
        <v>548</v>
      </c>
      <c r="E99" s="126" t="s">
        <v>597</v>
      </c>
      <c r="F99" s="137" t="s">
        <v>635</v>
      </c>
      <c r="G99" s="128" t="s">
        <v>636</v>
      </c>
      <c r="H99" s="129" t="s">
        <v>10</v>
      </c>
      <c r="I99" s="128" t="s">
        <v>122</v>
      </c>
      <c r="J99" s="130" t="s">
        <v>25</v>
      </c>
      <c r="K99" s="129" t="s">
        <v>24</v>
      </c>
      <c r="L99" s="83">
        <v>1</v>
      </c>
      <c r="M99" s="90" t="s">
        <v>283</v>
      </c>
    </row>
    <row r="100" spans="1:13" ht="39.6">
      <c r="A100" s="83"/>
      <c r="B100" s="83"/>
      <c r="C100" s="83">
        <v>1</v>
      </c>
      <c r="D100" s="125" t="s">
        <v>548</v>
      </c>
      <c r="E100" s="126" t="s">
        <v>597</v>
      </c>
      <c r="F100" s="137" t="s">
        <v>635</v>
      </c>
      <c r="G100" s="128" t="s">
        <v>636</v>
      </c>
      <c r="H100" s="129" t="s">
        <v>10</v>
      </c>
      <c r="I100" s="128" t="s">
        <v>639</v>
      </c>
      <c r="J100" s="130" t="s">
        <v>25</v>
      </c>
      <c r="K100" s="129" t="s">
        <v>24</v>
      </c>
      <c r="L100" s="83">
        <v>1</v>
      </c>
      <c r="M100" s="90" t="s">
        <v>283</v>
      </c>
    </row>
    <row r="101" spans="1:13" ht="52.8">
      <c r="A101" s="83"/>
      <c r="B101" s="83"/>
      <c r="C101" s="83">
        <v>1</v>
      </c>
      <c r="D101" s="125" t="s">
        <v>548</v>
      </c>
      <c r="E101" s="126" t="s">
        <v>597</v>
      </c>
      <c r="F101" s="137" t="s">
        <v>635</v>
      </c>
      <c r="G101" s="128" t="s">
        <v>636</v>
      </c>
      <c r="H101" s="129" t="s">
        <v>10</v>
      </c>
      <c r="I101" s="128" t="s">
        <v>102</v>
      </c>
      <c r="J101" s="130" t="s">
        <v>25</v>
      </c>
      <c r="K101" s="129" t="s">
        <v>24</v>
      </c>
      <c r="L101" s="83">
        <v>1</v>
      </c>
      <c r="M101" s="90" t="s">
        <v>283</v>
      </c>
    </row>
    <row r="102" spans="1:13" ht="52.8">
      <c r="A102" s="83"/>
      <c r="B102" s="83"/>
      <c r="C102" s="83">
        <v>1</v>
      </c>
      <c r="D102" s="125" t="s">
        <v>548</v>
      </c>
      <c r="E102" s="126" t="s">
        <v>597</v>
      </c>
      <c r="F102" s="137" t="s">
        <v>635</v>
      </c>
      <c r="G102" s="128" t="s">
        <v>636</v>
      </c>
      <c r="H102" s="129" t="s">
        <v>10</v>
      </c>
      <c r="I102" s="128" t="s">
        <v>174</v>
      </c>
      <c r="J102" s="130" t="s">
        <v>25</v>
      </c>
      <c r="K102" s="129" t="s">
        <v>24</v>
      </c>
      <c r="L102" s="83">
        <v>1</v>
      </c>
      <c r="M102" s="90" t="s">
        <v>283</v>
      </c>
    </row>
    <row r="103" spans="1:13" ht="79.2">
      <c r="A103" s="83"/>
      <c r="B103" s="83"/>
      <c r="C103" s="83">
        <v>1</v>
      </c>
      <c r="D103" s="125" t="s">
        <v>548</v>
      </c>
      <c r="E103" s="126" t="s">
        <v>597</v>
      </c>
      <c r="F103" s="137" t="s">
        <v>635</v>
      </c>
      <c r="G103" s="128" t="s">
        <v>636</v>
      </c>
      <c r="H103" s="129" t="s">
        <v>10</v>
      </c>
      <c r="I103" s="128" t="s">
        <v>99</v>
      </c>
      <c r="J103" s="130" t="s">
        <v>25</v>
      </c>
      <c r="K103" s="129" t="s">
        <v>24</v>
      </c>
      <c r="L103" s="83">
        <v>1</v>
      </c>
      <c r="M103" s="90" t="s">
        <v>442</v>
      </c>
    </row>
    <row r="104" spans="1:13" s="96" customFormat="1" ht="79.2">
      <c r="A104" s="94"/>
      <c r="B104" s="94">
        <v>1</v>
      </c>
      <c r="C104" s="94">
        <v>1</v>
      </c>
      <c r="D104" s="119" t="s">
        <v>570</v>
      </c>
      <c r="E104" s="120" t="s">
        <v>597</v>
      </c>
      <c r="F104" s="121" t="s">
        <v>640</v>
      </c>
      <c r="G104" s="122" t="s">
        <v>641</v>
      </c>
      <c r="H104" s="123" t="s">
        <v>20</v>
      </c>
      <c r="I104" s="122" t="s">
        <v>642</v>
      </c>
      <c r="J104" s="124" t="s">
        <v>148</v>
      </c>
      <c r="K104" s="123" t="s">
        <v>147</v>
      </c>
      <c r="L104" s="95"/>
      <c r="M104" s="95"/>
    </row>
    <row r="105" spans="1:13" ht="66">
      <c r="A105" s="83"/>
      <c r="B105" s="83"/>
      <c r="C105" s="83">
        <v>1</v>
      </c>
      <c r="D105" s="125" t="s">
        <v>570</v>
      </c>
      <c r="E105" s="126" t="s">
        <v>597</v>
      </c>
      <c r="F105" s="137" t="s">
        <v>640</v>
      </c>
      <c r="G105" s="128" t="s">
        <v>641</v>
      </c>
      <c r="H105" s="129" t="s">
        <v>10</v>
      </c>
      <c r="I105" s="128" t="s">
        <v>552</v>
      </c>
      <c r="J105" s="130" t="s">
        <v>73</v>
      </c>
      <c r="K105" s="129" t="s">
        <v>72</v>
      </c>
      <c r="L105" s="89"/>
      <c r="M105" s="89"/>
    </row>
    <row r="106" spans="1:13" ht="66">
      <c r="A106" s="83"/>
      <c r="B106" s="83"/>
      <c r="C106" s="83">
        <v>1</v>
      </c>
      <c r="D106" s="125" t="s">
        <v>570</v>
      </c>
      <c r="E106" s="126" t="s">
        <v>597</v>
      </c>
      <c r="F106" s="137" t="s">
        <v>640</v>
      </c>
      <c r="G106" s="128" t="s">
        <v>641</v>
      </c>
      <c r="H106" s="129" t="s">
        <v>10</v>
      </c>
      <c r="I106" s="128" t="s">
        <v>643</v>
      </c>
      <c r="J106" s="130" t="s">
        <v>68</v>
      </c>
      <c r="K106" s="129" t="s">
        <v>67</v>
      </c>
      <c r="L106" s="89"/>
      <c r="M106" s="89"/>
    </row>
    <row r="107" spans="1:13" ht="66">
      <c r="A107" s="83"/>
      <c r="B107" s="83"/>
      <c r="C107" s="83">
        <v>1</v>
      </c>
      <c r="D107" s="125" t="s">
        <v>570</v>
      </c>
      <c r="E107" s="126" t="s">
        <v>597</v>
      </c>
      <c r="F107" s="137" t="s">
        <v>640</v>
      </c>
      <c r="G107" s="128" t="s">
        <v>641</v>
      </c>
      <c r="H107" s="129" t="s">
        <v>10</v>
      </c>
      <c r="I107" s="128" t="s">
        <v>603</v>
      </c>
      <c r="J107" s="130" t="s">
        <v>166</v>
      </c>
      <c r="K107" s="129" t="s">
        <v>584</v>
      </c>
      <c r="L107" s="89"/>
      <c r="M107" s="89"/>
    </row>
    <row r="108" spans="1:13" ht="66">
      <c r="A108" s="83"/>
      <c r="B108" s="83"/>
      <c r="C108" s="83">
        <v>1</v>
      </c>
      <c r="D108" s="125" t="s">
        <v>570</v>
      </c>
      <c r="E108" s="126" t="s">
        <v>597</v>
      </c>
      <c r="F108" s="137" t="s">
        <v>640</v>
      </c>
      <c r="G108" s="128" t="s">
        <v>641</v>
      </c>
      <c r="H108" s="129" t="s">
        <v>10</v>
      </c>
      <c r="I108" s="128" t="s">
        <v>418</v>
      </c>
      <c r="J108" s="130" t="s">
        <v>416</v>
      </c>
      <c r="K108" s="129" t="s">
        <v>96</v>
      </c>
      <c r="L108" s="89"/>
      <c r="M108" s="89"/>
    </row>
    <row r="109" spans="1:13" ht="66">
      <c r="A109" s="83"/>
      <c r="B109" s="83"/>
      <c r="C109" s="83">
        <v>1</v>
      </c>
      <c r="D109" s="125" t="s">
        <v>570</v>
      </c>
      <c r="E109" s="126" t="s">
        <v>597</v>
      </c>
      <c r="F109" s="137" t="s">
        <v>640</v>
      </c>
      <c r="G109" s="128" t="s">
        <v>641</v>
      </c>
      <c r="H109" s="129" t="s">
        <v>10</v>
      </c>
      <c r="I109" s="128" t="s">
        <v>419</v>
      </c>
      <c r="J109" s="130" t="s">
        <v>416</v>
      </c>
      <c r="K109" s="129" t="s">
        <v>96</v>
      </c>
      <c r="L109" s="89"/>
      <c r="M109" s="89"/>
    </row>
    <row r="110" spans="1:13" ht="66">
      <c r="A110" s="83"/>
      <c r="B110" s="83"/>
      <c r="C110" s="83">
        <v>1</v>
      </c>
      <c r="D110" s="125" t="s">
        <v>570</v>
      </c>
      <c r="E110" s="126" t="s">
        <v>597</v>
      </c>
      <c r="F110" s="137" t="s">
        <v>640</v>
      </c>
      <c r="G110" s="128" t="s">
        <v>641</v>
      </c>
      <c r="H110" s="129" t="s">
        <v>10</v>
      </c>
      <c r="I110" s="128" t="s">
        <v>127</v>
      </c>
      <c r="J110" s="130" t="s">
        <v>25</v>
      </c>
      <c r="K110" s="129" t="s">
        <v>24</v>
      </c>
      <c r="L110" s="83">
        <v>1</v>
      </c>
      <c r="M110" s="90" t="s">
        <v>283</v>
      </c>
    </row>
    <row r="111" spans="1:13" ht="79.2">
      <c r="A111" s="83"/>
      <c r="B111" s="83"/>
      <c r="C111" s="83">
        <v>1</v>
      </c>
      <c r="D111" s="125" t="s">
        <v>570</v>
      </c>
      <c r="E111" s="126" t="s">
        <v>597</v>
      </c>
      <c r="F111" s="137" t="s">
        <v>640</v>
      </c>
      <c r="G111" s="128" t="s">
        <v>641</v>
      </c>
      <c r="H111" s="129" t="s">
        <v>10</v>
      </c>
      <c r="I111" s="128" t="s">
        <v>337</v>
      </c>
      <c r="J111" s="130" t="s">
        <v>25</v>
      </c>
      <c r="K111" s="129" t="s">
        <v>24</v>
      </c>
      <c r="L111" s="83">
        <v>1</v>
      </c>
      <c r="M111" s="90" t="s">
        <v>283</v>
      </c>
    </row>
    <row r="112" spans="1:13" ht="92.4">
      <c r="A112" s="83"/>
      <c r="B112" s="83"/>
      <c r="C112" s="83">
        <v>1</v>
      </c>
      <c r="D112" s="125" t="s">
        <v>570</v>
      </c>
      <c r="E112" s="126" t="s">
        <v>597</v>
      </c>
      <c r="F112" s="137" t="s">
        <v>640</v>
      </c>
      <c r="G112" s="128" t="s">
        <v>641</v>
      </c>
      <c r="H112" s="129" t="s">
        <v>10</v>
      </c>
      <c r="I112" s="128" t="s">
        <v>644</v>
      </c>
      <c r="J112" s="130" t="s">
        <v>25</v>
      </c>
      <c r="K112" s="129" t="s">
        <v>24</v>
      </c>
      <c r="L112" s="83">
        <v>1</v>
      </c>
      <c r="M112" s="90" t="s">
        <v>283</v>
      </c>
    </row>
    <row r="113" spans="1:13" ht="66">
      <c r="A113" s="83"/>
      <c r="B113" s="83"/>
      <c r="C113" s="83">
        <v>1</v>
      </c>
      <c r="D113" s="125" t="s">
        <v>570</v>
      </c>
      <c r="E113" s="126" t="s">
        <v>597</v>
      </c>
      <c r="F113" s="137" t="s">
        <v>640</v>
      </c>
      <c r="G113" s="128" t="s">
        <v>641</v>
      </c>
      <c r="H113" s="129" t="s">
        <v>10</v>
      </c>
      <c r="I113" s="128" t="s">
        <v>645</v>
      </c>
      <c r="J113" s="130" t="s">
        <v>25</v>
      </c>
      <c r="K113" s="129" t="s">
        <v>24</v>
      </c>
      <c r="L113" s="83">
        <v>1</v>
      </c>
      <c r="M113" s="90" t="s">
        <v>283</v>
      </c>
    </row>
    <row r="114" spans="1:13" s="96" customFormat="1" ht="66">
      <c r="A114" s="94"/>
      <c r="B114" s="94">
        <v>1</v>
      </c>
      <c r="C114" s="94">
        <v>1</v>
      </c>
      <c r="D114" s="119" t="s">
        <v>570</v>
      </c>
      <c r="E114" s="120" t="s">
        <v>597</v>
      </c>
      <c r="F114" s="121" t="s">
        <v>646</v>
      </c>
      <c r="G114" s="122" t="s">
        <v>647</v>
      </c>
      <c r="H114" s="123" t="s">
        <v>20</v>
      </c>
      <c r="I114" s="122" t="s">
        <v>648</v>
      </c>
      <c r="J114" s="124" t="s">
        <v>103</v>
      </c>
      <c r="K114" s="123" t="s">
        <v>623</v>
      </c>
      <c r="L114" s="95"/>
      <c r="M114" s="95"/>
    </row>
    <row r="115" spans="1:13" ht="52.8">
      <c r="A115" s="83"/>
      <c r="B115" s="83"/>
      <c r="C115" s="83">
        <v>1</v>
      </c>
      <c r="D115" s="125" t="s">
        <v>570</v>
      </c>
      <c r="E115" s="126" t="s">
        <v>597</v>
      </c>
      <c r="F115" s="137" t="s">
        <v>646</v>
      </c>
      <c r="G115" s="128" t="s">
        <v>647</v>
      </c>
      <c r="H115" s="129" t="s">
        <v>10</v>
      </c>
      <c r="I115" s="128" t="s">
        <v>414</v>
      </c>
      <c r="J115" s="130" t="s">
        <v>166</v>
      </c>
      <c r="K115" s="129" t="s">
        <v>584</v>
      </c>
      <c r="L115" s="89"/>
      <c r="M115" s="89"/>
    </row>
    <row r="116" spans="1:13" ht="52.8">
      <c r="A116" s="83"/>
      <c r="B116" s="83"/>
      <c r="C116" s="83">
        <v>1</v>
      </c>
      <c r="D116" s="125" t="s">
        <v>570</v>
      </c>
      <c r="E116" s="126" t="s">
        <v>597</v>
      </c>
      <c r="F116" s="137" t="s">
        <v>646</v>
      </c>
      <c r="G116" s="128" t="s">
        <v>647</v>
      </c>
      <c r="H116" s="129" t="s">
        <v>10</v>
      </c>
      <c r="I116" s="128" t="s">
        <v>649</v>
      </c>
      <c r="J116" s="130" t="s">
        <v>75</v>
      </c>
      <c r="K116" s="129" t="s">
        <v>650</v>
      </c>
      <c r="L116" s="89"/>
      <c r="M116" s="89"/>
    </row>
    <row r="117" spans="1:13" ht="52.8">
      <c r="A117" s="83"/>
      <c r="B117" s="83"/>
      <c r="C117" s="83">
        <v>1</v>
      </c>
      <c r="D117" s="125" t="s">
        <v>570</v>
      </c>
      <c r="E117" s="126" t="s">
        <v>597</v>
      </c>
      <c r="F117" s="137" t="s">
        <v>646</v>
      </c>
      <c r="G117" s="128" t="s">
        <v>647</v>
      </c>
      <c r="H117" s="129" t="s">
        <v>10</v>
      </c>
      <c r="I117" s="128" t="s">
        <v>418</v>
      </c>
      <c r="J117" s="130" t="s">
        <v>416</v>
      </c>
      <c r="K117" s="129" t="s">
        <v>96</v>
      </c>
      <c r="L117" s="89"/>
      <c r="M117" s="89"/>
    </row>
    <row r="118" spans="1:13" ht="52.8">
      <c r="A118" s="83"/>
      <c r="B118" s="83"/>
      <c r="C118" s="83">
        <v>1</v>
      </c>
      <c r="D118" s="125" t="s">
        <v>570</v>
      </c>
      <c r="E118" s="126" t="s">
        <v>597</v>
      </c>
      <c r="F118" s="137" t="s">
        <v>646</v>
      </c>
      <c r="G118" s="128" t="s">
        <v>647</v>
      </c>
      <c r="H118" s="129" t="s">
        <v>10</v>
      </c>
      <c r="I118" s="128" t="s">
        <v>187</v>
      </c>
      <c r="J118" s="130" t="s">
        <v>416</v>
      </c>
      <c r="K118" s="129" t="s">
        <v>96</v>
      </c>
      <c r="L118" s="89"/>
      <c r="M118" s="89"/>
    </row>
    <row r="119" spans="1:13" ht="92.4">
      <c r="A119" s="83"/>
      <c r="B119" s="83"/>
      <c r="C119" s="83">
        <v>1</v>
      </c>
      <c r="D119" s="125" t="s">
        <v>570</v>
      </c>
      <c r="E119" s="126" t="s">
        <v>597</v>
      </c>
      <c r="F119" s="137" t="s">
        <v>646</v>
      </c>
      <c r="G119" s="128" t="s">
        <v>647</v>
      </c>
      <c r="H119" s="129" t="s">
        <v>10</v>
      </c>
      <c r="I119" s="128" t="s">
        <v>644</v>
      </c>
      <c r="J119" s="130" t="s">
        <v>25</v>
      </c>
      <c r="K119" s="129" t="s">
        <v>24</v>
      </c>
      <c r="L119" s="83"/>
      <c r="M119" s="90" t="s">
        <v>283</v>
      </c>
    </row>
    <row r="120" spans="1:13" ht="66">
      <c r="A120" s="83"/>
      <c r="B120" s="83"/>
      <c r="C120" s="83">
        <v>1</v>
      </c>
      <c r="D120" s="125" t="s">
        <v>570</v>
      </c>
      <c r="E120" s="126" t="s">
        <v>597</v>
      </c>
      <c r="F120" s="137" t="s">
        <v>646</v>
      </c>
      <c r="G120" s="128" t="s">
        <v>647</v>
      </c>
      <c r="H120" s="129" t="s">
        <v>10</v>
      </c>
      <c r="I120" s="128" t="s">
        <v>236</v>
      </c>
      <c r="J120" s="130" t="s">
        <v>25</v>
      </c>
      <c r="K120" s="129" t="s">
        <v>24</v>
      </c>
      <c r="L120" s="83">
        <v>1</v>
      </c>
      <c r="M120" s="90" t="s">
        <v>283</v>
      </c>
    </row>
    <row r="121" spans="1:13" ht="118.8">
      <c r="A121" s="83"/>
      <c r="B121" s="83"/>
      <c r="C121" s="83">
        <v>1</v>
      </c>
      <c r="D121" s="125" t="s">
        <v>570</v>
      </c>
      <c r="E121" s="126" t="s">
        <v>597</v>
      </c>
      <c r="F121" s="137" t="s">
        <v>646</v>
      </c>
      <c r="G121" s="128" t="s">
        <v>647</v>
      </c>
      <c r="H121" s="129" t="s">
        <v>10</v>
      </c>
      <c r="I121" s="128" t="s">
        <v>190</v>
      </c>
      <c r="J121" s="130" t="s">
        <v>25</v>
      </c>
      <c r="K121" s="129" t="s">
        <v>24</v>
      </c>
      <c r="L121" s="83">
        <v>1</v>
      </c>
      <c r="M121" s="90" t="s">
        <v>283</v>
      </c>
    </row>
    <row r="122" spans="1:13" ht="52.8">
      <c r="A122" s="83"/>
      <c r="B122" s="83"/>
      <c r="C122" s="83">
        <v>1</v>
      </c>
      <c r="D122" s="125" t="s">
        <v>570</v>
      </c>
      <c r="E122" s="126" t="s">
        <v>597</v>
      </c>
      <c r="F122" s="137" t="s">
        <v>646</v>
      </c>
      <c r="G122" s="128" t="s">
        <v>647</v>
      </c>
      <c r="H122" s="129" t="s">
        <v>10</v>
      </c>
      <c r="I122" s="128" t="s">
        <v>192</v>
      </c>
      <c r="J122" s="130" t="s">
        <v>25</v>
      </c>
      <c r="K122" s="129" t="s">
        <v>24</v>
      </c>
      <c r="L122" s="83">
        <v>1</v>
      </c>
      <c r="M122" s="90" t="s">
        <v>283</v>
      </c>
    </row>
    <row r="123" spans="1:13" s="96" customFormat="1" ht="92.4">
      <c r="A123" s="94"/>
      <c r="B123" s="94">
        <v>1</v>
      </c>
      <c r="C123" s="94">
        <v>1</v>
      </c>
      <c r="D123" s="119" t="s">
        <v>548</v>
      </c>
      <c r="E123" s="120" t="s">
        <v>651</v>
      </c>
      <c r="F123" s="121" t="s">
        <v>652</v>
      </c>
      <c r="G123" s="122" t="s">
        <v>653</v>
      </c>
      <c r="H123" s="123" t="s">
        <v>20</v>
      </c>
      <c r="I123" s="122" t="s">
        <v>643</v>
      </c>
      <c r="J123" s="124" t="s">
        <v>68</v>
      </c>
      <c r="K123" s="123" t="s">
        <v>67</v>
      </c>
      <c r="L123" s="95"/>
      <c r="M123" s="95"/>
    </row>
    <row r="124" spans="1:13" ht="92.4">
      <c r="A124" s="83"/>
      <c r="B124" s="83"/>
      <c r="C124" s="83">
        <v>1</v>
      </c>
      <c r="D124" s="125" t="s">
        <v>548</v>
      </c>
      <c r="E124" s="126" t="s">
        <v>651</v>
      </c>
      <c r="F124" s="137" t="s">
        <v>652</v>
      </c>
      <c r="G124" s="128" t="s">
        <v>653</v>
      </c>
      <c r="H124" s="129" t="s">
        <v>10</v>
      </c>
      <c r="I124" s="128" t="s">
        <v>218</v>
      </c>
      <c r="J124" s="130" t="s">
        <v>146</v>
      </c>
      <c r="K124" s="129" t="s">
        <v>145</v>
      </c>
      <c r="L124" s="89"/>
      <c r="M124" s="89"/>
    </row>
    <row r="125" spans="1:13" ht="92.4">
      <c r="A125" s="83"/>
      <c r="B125" s="83"/>
      <c r="C125" s="83">
        <v>1</v>
      </c>
      <c r="D125" s="125" t="s">
        <v>548</v>
      </c>
      <c r="E125" s="126" t="s">
        <v>651</v>
      </c>
      <c r="F125" s="137" t="s">
        <v>652</v>
      </c>
      <c r="G125" s="128" t="s">
        <v>653</v>
      </c>
      <c r="H125" s="129" t="s">
        <v>10</v>
      </c>
      <c r="I125" s="128" t="s">
        <v>654</v>
      </c>
      <c r="J125" s="130" t="s">
        <v>84</v>
      </c>
      <c r="K125" s="129" t="s">
        <v>83</v>
      </c>
      <c r="L125" s="89"/>
      <c r="M125" s="89"/>
    </row>
    <row r="126" spans="1:13" ht="92.4">
      <c r="A126" s="83"/>
      <c r="B126" s="83"/>
      <c r="C126" s="83">
        <v>1</v>
      </c>
      <c r="D126" s="125" t="s">
        <v>548</v>
      </c>
      <c r="E126" s="126" t="s">
        <v>651</v>
      </c>
      <c r="F126" s="137" t="s">
        <v>652</v>
      </c>
      <c r="G126" s="128" t="s">
        <v>653</v>
      </c>
      <c r="H126" s="129" t="s">
        <v>10</v>
      </c>
      <c r="I126" s="128" t="s">
        <v>655</v>
      </c>
      <c r="J126" s="130" t="s">
        <v>166</v>
      </c>
      <c r="K126" s="129" t="s">
        <v>584</v>
      </c>
      <c r="L126" s="89"/>
      <c r="M126" s="89"/>
    </row>
    <row r="127" spans="1:13" ht="92.4">
      <c r="A127" s="83"/>
      <c r="B127" s="83"/>
      <c r="C127" s="83">
        <v>1</v>
      </c>
      <c r="D127" s="125" t="s">
        <v>548</v>
      </c>
      <c r="E127" s="126" t="s">
        <v>651</v>
      </c>
      <c r="F127" s="137" t="s">
        <v>652</v>
      </c>
      <c r="G127" s="128" t="s">
        <v>653</v>
      </c>
      <c r="H127" s="129" t="s">
        <v>10</v>
      </c>
      <c r="I127" s="128" t="s">
        <v>355</v>
      </c>
      <c r="J127" s="130" t="s">
        <v>25</v>
      </c>
      <c r="K127" s="129" t="s">
        <v>24</v>
      </c>
      <c r="L127" s="83">
        <v>1</v>
      </c>
      <c r="M127" s="90" t="s">
        <v>283</v>
      </c>
    </row>
    <row r="128" spans="1:13" ht="92.4">
      <c r="A128" s="83"/>
      <c r="B128" s="83"/>
      <c r="C128" s="83">
        <v>1</v>
      </c>
      <c r="D128" s="125" t="s">
        <v>548</v>
      </c>
      <c r="E128" s="126" t="s">
        <v>651</v>
      </c>
      <c r="F128" s="137" t="s">
        <v>652</v>
      </c>
      <c r="G128" s="128" t="s">
        <v>653</v>
      </c>
      <c r="H128" s="129" t="s">
        <v>10</v>
      </c>
      <c r="I128" s="128" t="s">
        <v>290</v>
      </c>
      <c r="J128" s="130" t="s">
        <v>25</v>
      </c>
      <c r="K128" s="129" t="s">
        <v>24</v>
      </c>
      <c r="L128" s="83">
        <v>1</v>
      </c>
      <c r="M128" s="90" t="s">
        <v>283</v>
      </c>
    </row>
    <row r="129" spans="1:13" ht="92.4">
      <c r="A129" s="83"/>
      <c r="B129" s="83"/>
      <c r="C129" s="83">
        <v>1</v>
      </c>
      <c r="D129" s="125" t="s">
        <v>548</v>
      </c>
      <c r="E129" s="126" t="s">
        <v>651</v>
      </c>
      <c r="F129" s="137" t="s">
        <v>652</v>
      </c>
      <c r="G129" s="128" t="s">
        <v>653</v>
      </c>
      <c r="H129" s="129" t="s">
        <v>10</v>
      </c>
      <c r="I129" s="128" t="s">
        <v>626</v>
      </c>
      <c r="J129" s="130" t="s">
        <v>25</v>
      </c>
      <c r="K129" s="129" t="s">
        <v>24</v>
      </c>
      <c r="L129" s="83"/>
      <c r="M129" s="90" t="s">
        <v>283</v>
      </c>
    </row>
    <row r="130" spans="1:13" ht="92.4">
      <c r="A130" s="83"/>
      <c r="B130" s="83"/>
      <c r="C130" s="83">
        <v>1</v>
      </c>
      <c r="D130" s="125" t="s">
        <v>548</v>
      </c>
      <c r="E130" s="126" t="s">
        <v>651</v>
      </c>
      <c r="F130" s="137" t="s">
        <v>652</v>
      </c>
      <c r="G130" s="128" t="s">
        <v>653</v>
      </c>
      <c r="H130" s="129" t="s">
        <v>10</v>
      </c>
      <c r="I130" s="128" t="s">
        <v>617</v>
      </c>
      <c r="J130" s="130" t="s">
        <v>25</v>
      </c>
      <c r="K130" s="129" t="s">
        <v>24</v>
      </c>
      <c r="L130" s="83"/>
      <c r="M130" s="90" t="s">
        <v>283</v>
      </c>
    </row>
    <row r="131" spans="1:13" ht="92.4">
      <c r="A131" s="83"/>
      <c r="B131" s="83"/>
      <c r="C131" s="83">
        <v>1</v>
      </c>
      <c r="D131" s="125" t="s">
        <v>548</v>
      </c>
      <c r="E131" s="126" t="s">
        <v>651</v>
      </c>
      <c r="F131" s="137" t="s">
        <v>652</v>
      </c>
      <c r="G131" s="128" t="s">
        <v>653</v>
      </c>
      <c r="H131" s="129" t="s">
        <v>10</v>
      </c>
      <c r="I131" s="128" t="s">
        <v>349</v>
      </c>
      <c r="J131" s="130" t="s">
        <v>25</v>
      </c>
      <c r="K131" s="129" t="s">
        <v>24</v>
      </c>
      <c r="L131" s="83">
        <v>1</v>
      </c>
      <c r="M131" s="90" t="s">
        <v>283</v>
      </c>
    </row>
    <row r="132" spans="1:13" ht="92.4">
      <c r="A132" s="83"/>
      <c r="B132" s="83"/>
      <c r="C132" s="83">
        <v>1</v>
      </c>
      <c r="D132" s="125" t="s">
        <v>548</v>
      </c>
      <c r="E132" s="126" t="s">
        <v>651</v>
      </c>
      <c r="F132" s="137" t="s">
        <v>652</v>
      </c>
      <c r="G132" s="128" t="s">
        <v>653</v>
      </c>
      <c r="H132" s="129" t="s">
        <v>10</v>
      </c>
      <c r="I132" s="128" t="s">
        <v>656</v>
      </c>
      <c r="J132" s="130" t="s">
        <v>25</v>
      </c>
      <c r="K132" s="129" t="s">
        <v>24</v>
      </c>
      <c r="L132" s="83">
        <v>1</v>
      </c>
      <c r="M132" s="90" t="s">
        <v>283</v>
      </c>
    </row>
    <row r="133" spans="1:13" ht="92.4">
      <c r="A133" s="83"/>
      <c r="B133" s="83"/>
      <c r="C133" s="83">
        <v>1</v>
      </c>
      <c r="D133" s="125" t="s">
        <v>548</v>
      </c>
      <c r="E133" s="126" t="s">
        <v>651</v>
      </c>
      <c r="F133" s="137" t="s">
        <v>652</v>
      </c>
      <c r="G133" s="128" t="s">
        <v>653</v>
      </c>
      <c r="H133" s="129" t="s">
        <v>10</v>
      </c>
      <c r="I133" s="128" t="s">
        <v>132</v>
      </c>
      <c r="J133" s="130" t="s">
        <v>25</v>
      </c>
      <c r="K133" s="129" t="s">
        <v>24</v>
      </c>
      <c r="L133" s="83">
        <v>1</v>
      </c>
      <c r="M133" s="90" t="s">
        <v>657</v>
      </c>
    </row>
    <row r="134" spans="1:13" ht="92.4">
      <c r="A134" s="83"/>
      <c r="B134" s="83"/>
      <c r="C134" s="83">
        <v>1</v>
      </c>
      <c r="D134" s="125" t="s">
        <v>548</v>
      </c>
      <c r="E134" s="126" t="s">
        <v>651</v>
      </c>
      <c r="F134" s="137" t="s">
        <v>652</v>
      </c>
      <c r="G134" s="128" t="s">
        <v>653</v>
      </c>
      <c r="H134" s="129" t="s">
        <v>10</v>
      </c>
      <c r="I134" s="128" t="s">
        <v>658</v>
      </c>
      <c r="J134" s="130" t="s">
        <v>25</v>
      </c>
      <c r="K134" s="129" t="s">
        <v>24</v>
      </c>
      <c r="L134" s="83">
        <v>1</v>
      </c>
      <c r="M134" s="90" t="s">
        <v>444</v>
      </c>
    </row>
    <row r="135" spans="1:13" s="96" customFormat="1" ht="118.8">
      <c r="A135" s="94"/>
      <c r="B135" s="94">
        <v>1</v>
      </c>
      <c r="C135" s="94">
        <v>1</v>
      </c>
      <c r="D135" s="123" t="s">
        <v>659</v>
      </c>
      <c r="E135" s="120" t="s">
        <v>597</v>
      </c>
      <c r="F135" s="121" t="s">
        <v>660</v>
      </c>
      <c r="G135" s="122" t="s">
        <v>661</v>
      </c>
      <c r="H135" s="123" t="s">
        <v>20</v>
      </c>
      <c r="I135" s="122" t="s">
        <v>662</v>
      </c>
      <c r="J135" s="124" t="s">
        <v>146</v>
      </c>
      <c r="K135" s="123" t="s">
        <v>145</v>
      </c>
      <c r="L135" s="95"/>
      <c r="M135" s="95"/>
    </row>
    <row r="136" spans="1:13" ht="92.4">
      <c r="A136" s="83"/>
      <c r="B136" s="83"/>
      <c r="C136" s="83">
        <v>1</v>
      </c>
      <c r="D136" s="129" t="s">
        <v>659</v>
      </c>
      <c r="E136" s="126" t="s">
        <v>597</v>
      </c>
      <c r="F136" s="137" t="s">
        <v>660</v>
      </c>
      <c r="G136" s="128" t="s">
        <v>661</v>
      </c>
      <c r="H136" s="129" t="s">
        <v>10</v>
      </c>
      <c r="I136" s="128" t="s">
        <v>663</v>
      </c>
      <c r="J136" s="130" t="s">
        <v>146</v>
      </c>
      <c r="K136" s="129" t="s">
        <v>145</v>
      </c>
      <c r="L136" s="89"/>
      <c r="M136" s="89"/>
    </row>
    <row r="137" spans="1:13" ht="92.4">
      <c r="A137" s="83"/>
      <c r="B137" s="83"/>
      <c r="C137" s="83">
        <v>1</v>
      </c>
      <c r="D137" s="129" t="s">
        <v>659</v>
      </c>
      <c r="E137" s="126" t="s">
        <v>597</v>
      </c>
      <c r="F137" s="137" t="s">
        <v>660</v>
      </c>
      <c r="G137" s="128" t="s">
        <v>661</v>
      </c>
      <c r="H137" s="129" t="s">
        <v>10</v>
      </c>
      <c r="I137" s="128" t="s">
        <v>664</v>
      </c>
      <c r="J137" s="130" t="s">
        <v>182</v>
      </c>
      <c r="K137" s="129" t="s">
        <v>665</v>
      </c>
      <c r="L137" s="89"/>
      <c r="M137" s="89"/>
    </row>
    <row r="138" spans="1:13" ht="92.4">
      <c r="A138" s="83"/>
      <c r="B138" s="83"/>
      <c r="C138" s="83">
        <v>1</v>
      </c>
      <c r="D138" s="129" t="s">
        <v>659</v>
      </c>
      <c r="E138" s="126" t="s">
        <v>597</v>
      </c>
      <c r="F138" s="137" t="s">
        <v>660</v>
      </c>
      <c r="G138" s="128" t="s">
        <v>661</v>
      </c>
      <c r="H138" s="129" t="s">
        <v>10</v>
      </c>
      <c r="I138" s="128" t="s">
        <v>666</v>
      </c>
      <c r="J138" s="130" t="s">
        <v>68</v>
      </c>
      <c r="K138" s="129" t="s">
        <v>67</v>
      </c>
      <c r="L138" s="89"/>
      <c r="M138" s="89"/>
    </row>
    <row r="139" spans="1:13" ht="92.4">
      <c r="A139" s="83"/>
      <c r="B139" s="83"/>
      <c r="C139" s="83">
        <v>1</v>
      </c>
      <c r="D139" s="129" t="s">
        <v>659</v>
      </c>
      <c r="E139" s="126" t="s">
        <v>597</v>
      </c>
      <c r="F139" s="137" t="s">
        <v>660</v>
      </c>
      <c r="G139" s="128" t="s">
        <v>661</v>
      </c>
      <c r="H139" s="129" t="s">
        <v>10</v>
      </c>
      <c r="I139" s="128" t="s">
        <v>345</v>
      </c>
      <c r="J139" s="130" t="s">
        <v>25</v>
      </c>
      <c r="K139" s="129" t="s">
        <v>24</v>
      </c>
      <c r="L139" s="83">
        <v>1</v>
      </c>
      <c r="M139" s="90" t="s">
        <v>283</v>
      </c>
    </row>
    <row r="140" spans="1:13" ht="92.4">
      <c r="A140" s="83"/>
      <c r="B140" s="83"/>
      <c r="C140" s="83">
        <v>1</v>
      </c>
      <c r="D140" s="129" t="s">
        <v>659</v>
      </c>
      <c r="E140" s="126" t="s">
        <v>597</v>
      </c>
      <c r="F140" s="137" t="s">
        <v>660</v>
      </c>
      <c r="G140" s="128" t="s">
        <v>661</v>
      </c>
      <c r="H140" s="129" t="s">
        <v>10</v>
      </c>
      <c r="I140" s="128" t="s">
        <v>353</v>
      </c>
      <c r="J140" s="130" t="s">
        <v>25</v>
      </c>
      <c r="K140" s="129" t="s">
        <v>24</v>
      </c>
      <c r="L140" s="83">
        <v>1</v>
      </c>
      <c r="M140" s="90" t="s">
        <v>283</v>
      </c>
    </row>
    <row r="141" spans="1:13" ht="105.6">
      <c r="A141" s="83"/>
      <c r="B141" s="83"/>
      <c r="C141" s="83">
        <v>1</v>
      </c>
      <c r="D141" s="129" t="s">
        <v>659</v>
      </c>
      <c r="E141" s="126" t="s">
        <v>597</v>
      </c>
      <c r="F141" s="137" t="s">
        <v>660</v>
      </c>
      <c r="G141" s="128" t="s">
        <v>661</v>
      </c>
      <c r="H141" s="129" t="s">
        <v>10</v>
      </c>
      <c r="I141" s="128" t="s">
        <v>667</v>
      </c>
      <c r="J141" s="130" t="s">
        <v>25</v>
      </c>
      <c r="K141" s="129" t="s">
        <v>24</v>
      </c>
      <c r="L141" s="83">
        <v>1</v>
      </c>
      <c r="M141" s="90" t="s">
        <v>444</v>
      </c>
    </row>
    <row r="142" spans="1:13" ht="92.4">
      <c r="A142" s="83"/>
      <c r="B142" s="83"/>
      <c r="C142" s="83">
        <v>1</v>
      </c>
      <c r="D142" s="129" t="s">
        <v>659</v>
      </c>
      <c r="E142" s="126" t="s">
        <v>597</v>
      </c>
      <c r="F142" s="137" t="s">
        <v>660</v>
      </c>
      <c r="G142" s="128" t="s">
        <v>661</v>
      </c>
      <c r="H142" s="129" t="s">
        <v>10</v>
      </c>
      <c r="I142" s="128" t="s">
        <v>99</v>
      </c>
      <c r="J142" s="130" t="s">
        <v>25</v>
      </c>
      <c r="K142" s="129" t="s">
        <v>24</v>
      </c>
      <c r="L142" s="83"/>
      <c r="M142" s="90" t="s">
        <v>442</v>
      </c>
    </row>
    <row r="143" spans="1:13" ht="92.4">
      <c r="A143" s="83"/>
      <c r="B143" s="83"/>
      <c r="C143" s="83">
        <v>1</v>
      </c>
      <c r="D143" s="129" t="s">
        <v>659</v>
      </c>
      <c r="E143" s="126" t="s">
        <v>597</v>
      </c>
      <c r="F143" s="137" t="s">
        <v>660</v>
      </c>
      <c r="G143" s="128" t="s">
        <v>661</v>
      </c>
      <c r="H143" s="129" t="s">
        <v>10</v>
      </c>
      <c r="I143" s="128" t="s">
        <v>668</v>
      </c>
      <c r="J143" s="130" t="s">
        <v>51</v>
      </c>
      <c r="K143" s="129" t="s">
        <v>669</v>
      </c>
      <c r="L143" s="89"/>
      <c r="M143" s="89"/>
    </row>
    <row r="144" spans="1:13" ht="158.4">
      <c r="A144" s="83"/>
      <c r="B144" s="83"/>
      <c r="C144" s="83">
        <v>1</v>
      </c>
      <c r="D144" s="129" t="s">
        <v>659</v>
      </c>
      <c r="E144" s="126" t="s">
        <v>597</v>
      </c>
      <c r="F144" s="137" t="s">
        <v>660</v>
      </c>
      <c r="G144" s="128" t="s">
        <v>661</v>
      </c>
      <c r="H144" s="129" t="s">
        <v>10</v>
      </c>
      <c r="I144" s="128" t="s">
        <v>670</v>
      </c>
      <c r="J144" s="130" t="s">
        <v>51</v>
      </c>
      <c r="K144" s="129" t="s">
        <v>669</v>
      </c>
      <c r="L144" s="89"/>
      <c r="M144" s="89"/>
    </row>
    <row r="145" spans="1:13" ht="92.4">
      <c r="A145" s="83"/>
      <c r="B145" s="83"/>
      <c r="C145" s="83">
        <v>1</v>
      </c>
      <c r="D145" s="129" t="s">
        <v>659</v>
      </c>
      <c r="E145" s="126" t="s">
        <v>597</v>
      </c>
      <c r="F145" s="137" t="s">
        <v>660</v>
      </c>
      <c r="G145" s="128" t="s">
        <v>661</v>
      </c>
      <c r="H145" s="129" t="s">
        <v>10</v>
      </c>
      <c r="I145" s="128" t="s">
        <v>671</v>
      </c>
      <c r="J145" s="130" t="s">
        <v>51</v>
      </c>
      <c r="K145" s="129" t="s">
        <v>669</v>
      </c>
      <c r="L145" s="89"/>
      <c r="M145" s="89"/>
    </row>
    <row r="146" spans="1:13" ht="92.4">
      <c r="A146" s="83"/>
      <c r="B146" s="83"/>
      <c r="C146" s="83">
        <v>1</v>
      </c>
      <c r="D146" s="129" t="s">
        <v>659</v>
      </c>
      <c r="E146" s="126" t="s">
        <v>597</v>
      </c>
      <c r="F146" s="137" t="s">
        <v>660</v>
      </c>
      <c r="G146" s="128" t="s">
        <v>661</v>
      </c>
      <c r="H146" s="129" t="s">
        <v>10</v>
      </c>
      <c r="I146" s="128" t="s">
        <v>672</v>
      </c>
      <c r="J146" s="130" t="s">
        <v>51</v>
      </c>
      <c r="K146" s="129" t="s">
        <v>669</v>
      </c>
      <c r="L146" s="89"/>
      <c r="M146" s="89"/>
    </row>
  </sheetData>
  <autoFilter ref="A3:M146" xr:uid="{AFF483FE-99FB-4B1E-8713-6914F6C1A1E7}"/>
  <mergeCells count="1">
    <mergeCell ref="B2:M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E5D9D-9A72-48FB-9FCD-60C5033CA297}">
  <dimension ref="A2:L197"/>
  <sheetViews>
    <sheetView workbookViewId="0">
      <selection activeCell="E1" sqref="E1"/>
    </sheetView>
  </sheetViews>
  <sheetFormatPr defaultColWidth="8.88671875" defaultRowHeight="14.4"/>
  <cols>
    <col min="1" max="1" width="3.5546875" style="163" customWidth="1"/>
    <col min="2" max="2" width="17.44140625" style="163" customWidth="1"/>
    <col min="3" max="3" width="18.5546875" style="163" customWidth="1"/>
    <col min="4" max="4" width="22.44140625" style="177" customWidth="1"/>
    <col min="5" max="5" width="33.33203125" style="164" customWidth="1"/>
    <col min="6" max="6" width="8.88671875" style="163" customWidth="1"/>
    <col min="7" max="7" width="15" style="165" customWidth="1"/>
    <col min="8" max="8" width="17.44140625" style="163" customWidth="1"/>
    <col min="9" max="9" width="8.88671875" style="166" customWidth="1"/>
    <col min="10" max="16384" width="8.88671875" style="166"/>
  </cols>
  <sheetData>
    <row r="2" spans="1:12" ht="86.4" customHeight="1">
      <c r="B2" s="232" t="s">
        <v>1007</v>
      </c>
      <c r="C2" s="233"/>
      <c r="D2" s="233"/>
      <c r="E2" s="233"/>
      <c r="F2" s="233"/>
      <c r="G2" s="233"/>
      <c r="H2" s="233"/>
      <c r="I2" s="233"/>
      <c r="J2" s="233"/>
      <c r="K2" s="233"/>
      <c r="L2" s="233"/>
    </row>
    <row r="3" spans="1:12" ht="27.6">
      <c r="A3" s="167" t="s">
        <v>751</v>
      </c>
      <c r="B3" s="168" t="s">
        <v>752</v>
      </c>
      <c r="C3" s="168" t="s">
        <v>284</v>
      </c>
      <c r="D3" s="169" t="s">
        <v>285</v>
      </c>
      <c r="E3" s="169" t="s">
        <v>544</v>
      </c>
      <c r="F3" s="168" t="s">
        <v>286</v>
      </c>
      <c r="G3" s="168" t="s">
        <v>753</v>
      </c>
      <c r="H3" s="168" t="s">
        <v>754</v>
      </c>
      <c r="I3" s="170" t="s">
        <v>541</v>
      </c>
    </row>
    <row r="4" spans="1:12" ht="40.200000000000003" customHeight="1">
      <c r="A4" s="167">
        <v>1</v>
      </c>
      <c r="B4" s="171">
        <v>101238034</v>
      </c>
      <c r="C4" s="171" t="s">
        <v>755</v>
      </c>
      <c r="D4" s="172" t="s">
        <v>756</v>
      </c>
      <c r="E4" s="172" t="s">
        <v>192</v>
      </c>
      <c r="F4" s="171" t="s">
        <v>20</v>
      </c>
      <c r="G4" s="173" t="s">
        <v>25</v>
      </c>
      <c r="H4" s="174" t="s">
        <v>757</v>
      </c>
      <c r="I4" s="167">
        <v>1</v>
      </c>
    </row>
    <row r="5" spans="1:12">
      <c r="A5" s="167"/>
      <c r="B5" s="167">
        <v>101238034</v>
      </c>
      <c r="C5" s="167" t="s">
        <v>755</v>
      </c>
      <c r="D5" s="175"/>
      <c r="E5" s="175" t="s">
        <v>758</v>
      </c>
      <c r="F5" s="167" t="s">
        <v>10</v>
      </c>
      <c r="G5" s="176" t="s">
        <v>25</v>
      </c>
      <c r="H5" s="167" t="s">
        <v>759</v>
      </c>
      <c r="I5" s="167">
        <v>1</v>
      </c>
    </row>
    <row r="6" spans="1:12" ht="28.8">
      <c r="A6" s="167"/>
      <c r="B6" s="167">
        <v>101238034</v>
      </c>
      <c r="C6" s="167" t="s">
        <v>755</v>
      </c>
      <c r="D6" s="175"/>
      <c r="E6" s="175" t="s">
        <v>644</v>
      </c>
      <c r="F6" s="167" t="s">
        <v>10</v>
      </c>
      <c r="G6" s="176" t="s">
        <v>25</v>
      </c>
      <c r="H6" s="167" t="s">
        <v>760</v>
      </c>
      <c r="I6" s="167">
        <v>1</v>
      </c>
    </row>
    <row r="7" spans="1:12" ht="28.8">
      <c r="A7" s="167"/>
      <c r="B7" s="167">
        <v>101238034</v>
      </c>
      <c r="C7" s="167" t="s">
        <v>755</v>
      </c>
      <c r="D7" s="175"/>
      <c r="E7" s="175" t="s">
        <v>761</v>
      </c>
      <c r="F7" s="167" t="s">
        <v>10</v>
      </c>
      <c r="G7" s="176" t="s">
        <v>97</v>
      </c>
      <c r="H7" s="167" t="s">
        <v>762</v>
      </c>
      <c r="I7" s="167">
        <v>1</v>
      </c>
    </row>
    <row r="8" spans="1:12" ht="28.8">
      <c r="A8" s="167"/>
      <c r="B8" s="167">
        <v>101238034</v>
      </c>
      <c r="C8" s="167" t="s">
        <v>755</v>
      </c>
      <c r="D8" s="175"/>
      <c r="E8" s="175" t="s">
        <v>418</v>
      </c>
      <c r="F8" s="167" t="s">
        <v>10</v>
      </c>
      <c r="G8" s="176" t="s">
        <v>97</v>
      </c>
      <c r="H8" s="167" t="s">
        <v>763</v>
      </c>
      <c r="I8" s="167">
        <v>1</v>
      </c>
    </row>
    <row r="9" spans="1:12" ht="43.2">
      <c r="A9" s="167"/>
      <c r="B9" s="167">
        <v>101238034</v>
      </c>
      <c r="C9" s="167" t="s">
        <v>755</v>
      </c>
      <c r="D9" s="175"/>
      <c r="E9" s="175" t="s">
        <v>198</v>
      </c>
      <c r="F9" s="167" t="s">
        <v>10</v>
      </c>
      <c r="G9" s="176" t="s">
        <v>25</v>
      </c>
      <c r="H9" s="167" t="s">
        <v>692</v>
      </c>
      <c r="I9" s="167">
        <v>1</v>
      </c>
    </row>
    <row r="10" spans="1:12">
      <c r="A10" s="167"/>
      <c r="B10" s="167">
        <v>101238034</v>
      </c>
      <c r="C10" s="167" t="s">
        <v>755</v>
      </c>
      <c r="D10" s="175"/>
      <c r="E10" s="175" t="s">
        <v>518</v>
      </c>
      <c r="F10" s="167" t="s">
        <v>10</v>
      </c>
      <c r="G10" s="176" t="s">
        <v>148</v>
      </c>
      <c r="H10" s="167" t="s">
        <v>764</v>
      </c>
      <c r="I10" s="167">
        <v>1</v>
      </c>
    </row>
    <row r="11" spans="1:12" ht="28.8">
      <c r="A11" s="167"/>
      <c r="B11" s="167">
        <v>101238034</v>
      </c>
      <c r="C11" s="167" t="s">
        <v>755</v>
      </c>
      <c r="D11" s="175"/>
      <c r="E11" s="175" t="s">
        <v>219</v>
      </c>
      <c r="F11" s="167" t="s">
        <v>10</v>
      </c>
      <c r="G11" s="176" t="s">
        <v>90</v>
      </c>
      <c r="H11" s="167" t="s">
        <v>765</v>
      </c>
      <c r="I11" s="167">
        <v>1</v>
      </c>
    </row>
    <row r="12" spans="1:12">
      <c r="A12" s="167"/>
      <c r="B12" s="167">
        <v>101238034</v>
      </c>
      <c r="C12" s="167" t="s">
        <v>755</v>
      </c>
      <c r="D12" s="175"/>
      <c r="E12" s="175" t="s">
        <v>766</v>
      </c>
      <c r="F12" s="167" t="s">
        <v>10</v>
      </c>
      <c r="G12" s="176" t="s">
        <v>141</v>
      </c>
      <c r="H12" s="167" t="s">
        <v>767</v>
      </c>
      <c r="I12" s="167">
        <v>1</v>
      </c>
    </row>
    <row r="13" spans="1:12" ht="64.95" customHeight="1">
      <c r="A13" s="167">
        <v>1</v>
      </c>
      <c r="B13" s="171">
        <v>101236357</v>
      </c>
      <c r="C13" s="171" t="s">
        <v>768</v>
      </c>
      <c r="D13" s="172" t="s">
        <v>769</v>
      </c>
      <c r="E13" s="172" t="s">
        <v>350</v>
      </c>
      <c r="F13" s="171" t="s">
        <v>20</v>
      </c>
      <c r="G13" s="173" t="s">
        <v>25</v>
      </c>
      <c r="H13" s="171" t="s">
        <v>681</v>
      </c>
      <c r="I13" s="167">
        <v>1</v>
      </c>
    </row>
    <row r="14" spans="1:12" ht="28.8">
      <c r="A14" s="167"/>
      <c r="B14" s="167">
        <v>101236357</v>
      </c>
      <c r="C14" s="167" t="s">
        <v>768</v>
      </c>
      <c r="D14" s="175"/>
      <c r="E14" s="175" t="s">
        <v>99</v>
      </c>
      <c r="F14" s="167" t="s">
        <v>10</v>
      </c>
      <c r="G14" s="176" t="s">
        <v>25</v>
      </c>
      <c r="H14" s="167" t="s">
        <v>692</v>
      </c>
      <c r="I14" s="167">
        <v>1</v>
      </c>
    </row>
    <row r="15" spans="1:12">
      <c r="A15" s="167"/>
      <c r="B15" s="167">
        <v>101236357</v>
      </c>
      <c r="C15" s="167" t="s">
        <v>768</v>
      </c>
      <c r="D15" s="175"/>
      <c r="E15" s="175" t="s">
        <v>770</v>
      </c>
      <c r="F15" s="167" t="s">
        <v>10</v>
      </c>
      <c r="G15" s="176" t="s">
        <v>156</v>
      </c>
      <c r="H15" s="167" t="s">
        <v>771</v>
      </c>
      <c r="I15" s="167">
        <v>1</v>
      </c>
    </row>
    <row r="16" spans="1:12" ht="28.8">
      <c r="A16" s="167"/>
      <c r="B16" s="167">
        <v>101236357</v>
      </c>
      <c r="C16" s="167" t="s">
        <v>768</v>
      </c>
      <c r="D16" s="175"/>
      <c r="E16" s="175" t="s">
        <v>644</v>
      </c>
      <c r="F16" s="167" t="s">
        <v>10</v>
      </c>
      <c r="G16" s="176" t="s">
        <v>25</v>
      </c>
      <c r="H16" s="167" t="s">
        <v>760</v>
      </c>
      <c r="I16" s="167">
        <v>1</v>
      </c>
    </row>
    <row r="17" spans="1:9">
      <c r="A17" s="167"/>
      <c r="B17" s="167">
        <v>101236357</v>
      </c>
      <c r="C17" s="167" t="s">
        <v>768</v>
      </c>
      <c r="D17" s="175"/>
      <c r="E17" s="175" t="s">
        <v>344</v>
      </c>
      <c r="F17" s="167" t="s">
        <v>10</v>
      </c>
      <c r="G17" s="176" t="s">
        <v>25</v>
      </c>
      <c r="H17" s="167" t="s">
        <v>772</v>
      </c>
      <c r="I17" s="167">
        <v>1</v>
      </c>
    </row>
    <row r="18" spans="1:9">
      <c r="A18" s="167"/>
      <c r="B18" s="167">
        <v>101236357</v>
      </c>
      <c r="C18" s="167" t="s">
        <v>768</v>
      </c>
      <c r="D18" s="175"/>
      <c r="E18" s="175" t="s">
        <v>773</v>
      </c>
      <c r="F18" s="167" t="s">
        <v>10</v>
      </c>
      <c r="G18" s="176" t="s">
        <v>25</v>
      </c>
      <c r="H18" s="167" t="s">
        <v>774</v>
      </c>
      <c r="I18" s="167">
        <v>1</v>
      </c>
    </row>
    <row r="19" spans="1:9" ht="28.8">
      <c r="A19" s="167"/>
      <c r="B19" s="167">
        <v>101236357</v>
      </c>
      <c r="C19" s="167" t="s">
        <v>768</v>
      </c>
      <c r="D19" s="175"/>
      <c r="E19" s="175" t="s">
        <v>775</v>
      </c>
      <c r="F19" s="167" t="s">
        <v>10</v>
      </c>
      <c r="G19" s="176" t="s">
        <v>148</v>
      </c>
      <c r="H19" s="167" t="s">
        <v>764</v>
      </c>
      <c r="I19" s="167">
        <v>1</v>
      </c>
    </row>
    <row r="20" spans="1:9">
      <c r="A20" s="167"/>
      <c r="B20" s="167">
        <v>101236357</v>
      </c>
      <c r="C20" s="167" t="s">
        <v>768</v>
      </c>
      <c r="D20" s="175"/>
      <c r="E20" s="175" t="s">
        <v>436</v>
      </c>
      <c r="F20" s="167" t="s">
        <v>10</v>
      </c>
      <c r="G20" s="176" t="s">
        <v>84</v>
      </c>
      <c r="H20" s="167" t="s">
        <v>776</v>
      </c>
      <c r="I20" s="167">
        <v>1</v>
      </c>
    </row>
    <row r="21" spans="1:9" ht="37.200000000000003" customHeight="1">
      <c r="A21" s="167">
        <v>1</v>
      </c>
      <c r="B21" s="171">
        <v>101237272</v>
      </c>
      <c r="C21" s="171" t="s">
        <v>777</v>
      </c>
      <c r="D21" s="172" t="s">
        <v>778</v>
      </c>
      <c r="E21" s="172" t="s">
        <v>194</v>
      </c>
      <c r="F21" s="171" t="s">
        <v>20</v>
      </c>
      <c r="G21" s="173" t="s">
        <v>150</v>
      </c>
      <c r="H21" s="171" t="s">
        <v>779</v>
      </c>
      <c r="I21" s="167">
        <v>1</v>
      </c>
    </row>
    <row r="22" spans="1:9" ht="43.2">
      <c r="A22" s="167"/>
      <c r="B22" s="167">
        <v>101237272</v>
      </c>
      <c r="C22" s="167" t="s">
        <v>777</v>
      </c>
      <c r="D22" s="175"/>
      <c r="E22" s="175" t="s">
        <v>780</v>
      </c>
      <c r="F22" s="167" t="s">
        <v>10</v>
      </c>
      <c r="G22" s="176" t="s">
        <v>25</v>
      </c>
      <c r="H22" s="167" t="s">
        <v>781</v>
      </c>
      <c r="I22" s="167">
        <v>1</v>
      </c>
    </row>
    <row r="23" spans="1:9">
      <c r="A23" s="167"/>
      <c r="B23" s="167">
        <v>101237272</v>
      </c>
      <c r="C23" s="167" t="s">
        <v>777</v>
      </c>
      <c r="D23" s="175"/>
      <c r="E23" s="175" t="s">
        <v>782</v>
      </c>
      <c r="F23" s="167" t="s">
        <v>10</v>
      </c>
      <c r="G23" s="176" t="s">
        <v>25</v>
      </c>
      <c r="H23" s="167" t="s">
        <v>783</v>
      </c>
      <c r="I23" s="167">
        <v>1</v>
      </c>
    </row>
    <row r="24" spans="1:9" ht="28.8">
      <c r="A24" s="167"/>
      <c r="B24" s="167">
        <v>101237272</v>
      </c>
      <c r="C24" s="167" t="s">
        <v>777</v>
      </c>
      <c r="D24" s="175"/>
      <c r="E24" s="175" t="s">
        <v>784</v>
      </c>
      <c r="F24" s="167" t="s">
        <v>10</v>
      </c>
      <c r="G24" s="176" t="s">
        <v>25</v>
      </c>
      <c r="H24" s="167" t="s">
        <v>785</v>
      </c>
      <c r="I24" s="167">
        <v>1</v>
      </c>
    </row>
    <row r="25" spans="1:9" ht="28.8">
      <c r="A25" s="167"/>
      <c r="B25" s="167">
        <v>101237272</v>
      </c>
      <c r="C25" s="167" t="s">
        <v>777</v>
      </c>
      <c r="D25" s="175"/>
      <c r="E25" s="175" t="s">
        <v>786</v>
      </c>
      <c r="F25" s="167" t="s">
        <v>10</v>
      </c>
      <c r="G25" s="176" t="s">
        <v>77</v>
      </c>
      <c r="H25" s="167" t="s">
        <v>787</v>
      </c>
      <c r="I25" s="167">
        <v>1</v>
      </c>
    </row>
    <row r="26" spans="1:9">
      <c r="A26" s="167"/>
      <c r="B26" s="167">
        <v>101237272</v>
      </c>
      <c r="C26" s="167" t="s">
        <v>777</v>
      </c>
      <c r="D26" s="175"/>
      <c r="E26" s="175" t="s">
        <v>788</v>
      </c>
      <c r="F26" s="167" t="s">
        <v>10</v>
      </c>
      <c r="G26" s="176" t="s">
        <v>148</v>
      </c>
      <c r="H26" s="167" t="s">
        <v>789</v>
      </c>
      <c r="I26" s="167">
        <v>1</v>
      </c>
    </row>
    <row r="27" spans="1:9" ht="54.6" customHeight="1">
      <c r="A27" s="167">
        <v>1</v>
      </c>
      <c r="B27" s="171">
        <v>101237769</v>
      </c>
      <c r="C27" s="171" t="s">
        <v>790</v>
      </c>
      <c r="D27" s="172" t="s">
        <v>791</v>
      </c>
      <c r="E27" s="172" t="s">
        <v>792</v>
      </c>
      <c r="F27" s="171" t="s">
        <v>20</v>
      </c>
      <c r="G27" s="173" t="s">
        <v>90</v>
      </c>
      <c r="H27" s="171" t="s">
        <v>793</v>
      </c>
      <c r="I27" s="167">
        <v>1</v>
      </c>
    </row>
    <row r="28" spans="1:9">
      <c r="A28" s="167"/>
      <c r="B28" s="167">
        <v>101237769</v>
      </c>
      <c r="C28" s="167" t="s">
        <v>790</v>
      </c>
      <c r="D28" s="175"/>
      <c r="E28" s="175" t="s">
        <v>794</v>
      </c>
      <c r="F28" s="167" t="s">
        <v>10</v>
      </c>
      <c r="G28" s="176" t="s">
        <v>25</v>
      </c>
      <c r="H28" s="167" t="s">
        <v>795</v>
      </c>
      <c r="I28" s="167">
        <v>1</v>
      </c>
    </row>
    <row r="29" spans="1:9">
      <c r="A29" s="167"/>
      <c r="B29" s="167">
        <v>101237769</v>
      </c>
      <c r="C29" s="167" t="s">
        <v>790</v>
      </c>
      <c r="D29" s="175"/>
      <c r="E29" s="175" t="s">
        <v>796</v>
      </c>
      <c r="F29" s="167" t="s">
        <v>10</v>
      </c>
      <c r="G29" s="176" t="s">
        <v>84</v>
      </c>
      <c r="H29" s="167" t="s">
        <v>797</v>
      </c>
      <c r="I29" s="167">
        <v>1</v>
      </c>
    </row>
    <row r="30" spans="1:9">
      <c r="A30" s="167"/>
      <c r="B30" s="167">
        <v>101237769</v>
      </c>
      <c r="C30" s="167" t="s">
        <v>790</v>
      </c>
      <c r="D30" s="175"/>
      <c r="E30" s="175" t="s">
        <v>798</v>
      </c>
      <c r="F30" s="167" t="s">
        <v>10</v>
      </c>
      <c r="G30" s="176" t="s">
        <v>25</v>
      </c>
      <c r="H30" s="167" t="s">
        <v>692</v>
      </c>
      <c r="I30" s="167">
        <v>1</v>
      </c>
    </row>
    <row r="31" spans="1:9" ht="28.8">
      <c r="A31" s="167"/>
      <c r="B31" s="167">
        <v>101237769</v>
      </c>
      <c r="C31" s="167" t="s">
        <v>790</v>
      </c>
      <c r="D31" s="175"/>
      <c r="E31" s="175" t="s">
        <v>799</v>
      </c>
      <c r="F31" s="167" t="s">
        <v>10</v>
      </c>
      <c r="G31" s="176" t="s">
        <v>25</v>
      </c>
      <c r="H31" s="167" t="s">
        <v>800</v>
      </c>
      <c r="I31" s="167">
        <v>1</v>
      </c>
    </row>
    <row r="32" spans="1:9" ht="57.6">
      <c r="A32" s="167"/>
      <c r="B32" s="167">
        <v>101237769</v>
      </c>
      <c r="C32" s="167" t="s">
        <v>790</v>
      </c>
      <c r="D32" s="175"/>
      <c r="E32" s="175" t="s">
        <v>801</v>
      </c>
      <c r="F32" s="167" t="s">
        <v>10</v>
      </c>
      <c r="G32" s="176" t="s">
        <v>25</v>
      </c>
      <c r="H32" s="167" t="s">
        <v>680</v>
      </c>
      <c r="I32" s="167">
        <v>1</v>
      </c>
    </row>
    <row r="33" spans="1:9" ht="28.8">
      <c r="A33" s="167"/>
      <c r="B33" s="167">
        <v>101237769</v>
      </c>
      <c r="C33" s="167" t="s">
        <v>790</v>
      </c>
      <c r="D33" s="175"/>
      <c r="E33" s="175" t="s">
        <v>174</v>
      </c>
      <c r="F33" s="167" t="s">
        <v>10</v>
      </c>
      <c r="G33" s="176" t="s">
        <v>25</v>
      </c>
      <c r="H33" s="167" t="s">
        <v>757</v>
      </c>
      <c r="I33" s="167">
        <v>1</v>
      </c>
    </row>
    <row r="34" spans="1:9" ht="28.8">
      <c r="A34" s="167"/>
      <c r="B34" s="167">
        <v>101237769</v>
      </c>
      <c r="C34" s="167" t="s">
        <v>790</v>
      </c>
      <c r="D34" s="175"/>
      <c r="E34" s="175" t="s">
        <v>802</v>
      </c>
      <c r="F34" s="167" t="s">
        <v>10</v>
      </c>
      <c r="G34" s="176" t="s">
        <v>25</v>
      </c>
      <c r="H34" s="167" t="s">
        <v>803</v>
      </c>
      <c r="I34" s="167">
        <v>1</v>
      </c>
    </row>
    <row r="35" spans="1:9" ht="28.8">
      <c r="A35" s="167"/>
      <c r="B35" s="167">
        <v>101237769</v>
      </c>
      <c r="C35" s="167" t="s">
        <v>790</v>
      </c>
      <c r="D35" s="175"/>
      <c r="E35" s="175" t="s">
        <v>181</v>
      </c>
      <c r="F35" s="167" t="s">
        <v>10</v>
      </c>
      <c r="G35" s="176" t="s">
        <v>25</v>
      </c>
      <c r="H35" s="167" t="s">
        <v>680</v>
      </c>
      <c r="I35" s="167">
        <v>1</v>
      </c>
    </row>
    <row r="36" spans="1:9" ht="28.8">
      <c r="A36" s="167"/>
      <c r="B36" s="167">
        <v>101237769</v>
      </c>
      <c r="C36" s="167" t="s">
        <v>790</v>
      </c>
      <c r="D36" s="175"/>
      <c r="E36" s="175" t="s">
        <v>804</v>
      </c>
      <c r="F36" s="167" t="s">
        <v>10</v>
      </c>
      <c r="G36" s="176" t="s">
        <v>25</v>
      </c>
      <c r="H36" s="167" t="s">
        <v>805</v>
      </c>
      <c r="I36" s="167">
        <v>1</v>
      </c>
    </row>
    <row r="37" spans="1:9">
      <c r="A37" s="167"/>
      <c r="B37" s="167">
        <v>101237769</v>
      </c>
      <c r="C37" s="167" t="s">
        <v>790</v>
      </c>
      <c r="D37" s="175"/>
      <c r="E37" s="175" t="s">
        <v>806</v>
      </c>
      <c r="F37" s="167" t="s">
        <v>10</v>
      </c>
      <c r="G37" s="176" t="s">
        <v>90</v>
      </c>
      <c r="H37" s="167" t="s">
        <v>807</v>
      </c>
      <c r="I37" s="167">
        <v>1</v>
      </c>
    </row>
    <row r="38" spans="1:9">
      <c r="A38" s="167"/>
      <c r="B38" s="167">
        <v>101237769</v>
      </c>
      <c r="C38" s="167" t="s">
        <v>790</v>
      </c>
      <c r="D38" s="175"/>
      <c r="E38" s="175" t="s">
        <v>808</v>
      </c>
      <c r="F38" s="167" t="s">
        <v>10</v>
      </c>
      <c r="G38" s="176" t="s">
        <v>84</v>
      </c>
      <c r="H38" s="167" t="s">
        <v>809</v>
      </c>
      <c r="I38" s="167">
        <v>1</v>
      </c>
    </row>
    <row r="39" spans="1:9" ht="43.2" customHeight="1">
      <c r="A39" s="167">
        <v>1</v>
      </c>
      <c r="B39" s="171">
        <v>101233888</v>
      </c>
      <c r="C39" s="171" t="s">
        <v>810</v>
      </c>
      <c r="D39" s="172" t="s">
        <v>811</v>
      </c>
      <c r="E39" s="172" t="s">
        <v>454</v>
      </c>
      <c r="F39" s="171" t="s">
        <v>20</v>
      </c>
      <c r="G39" s="173" t="s">
        <v>19</v>
      </c>
      <c r="H39" s="171" t="s">
        <v>812</v>
      </c>
      <c r="I39" s="167">
        <v>1</v>
      </c>
    </row>
    <row r="40" spans="1:9" ht="28.8">
      <c r="A40" s="167"/>
      <c r="B40" s="167">
        <v>101233888</v>
      </c>
      <c r="C40" s="167" t="s">
        <v>810</v>
      </c>
      <c r="D40" s="175"/>
      <c r="E40" s="175" t="s">
        <v>813</v>
      </c>
      <c r="F40" s="167" t="s">
        <v>10</v>
      </c>
      <c r="G40" s="176" t="s">
        <v>19</v>
      </c>
      <c r="H40" s="167" t="s">
        <v>814</v>
      </c>
      <c r="I40" s="167">
        <v>1</v>
      </c>
    </row>
    <row r="41" spans="1:9" ht="57.6">
      <c r="A41" s="167"/>
      <c r="B41" s="167">
        <v>101233888</v>
      </c>
      <c r="C41" s="167" t="s">
        <v>810</v>
      </c>
      <c r="D41" s="175"/>
      <c r="E41" s="175" t="s">
        <v>815</v>
      </c>
      <c r="F41" s="167" t="s">
        <v>10</v>
      </c>
      <c r="G41" s="176" t="s">
        <v>25</v>
      </c>
      <c r="H41" s="167" t="s">
        <v>695</v>
      </c>
      <c r="I41" s="167">
        <v>1</v>
      </c>
    </row>
    <row r="42" spans="1:9">
      <c r="A42" s="167"/>
      <c r="B42" s="167">
        <v>101233888</v>
      </c>
      <c r="C42" s="167" t="s">
        <v>810</v>
      </c>
      <c r="D42" s="175"/>
      <c r="E42" s="175" t="s">
        <v>816</v>
      </c>
      <c r="F42" s="167" t="s">
        <v>10</v>
      </c>
      <c r="G42" s="176" t="s">
        <v>68</v>
      </c>
      <c r="H42" s="167" t="s">
        <v>817</v>
      </c>
      <c r="I42" s="167">
        <v>1</v>
      </c>
    </row>
    <row r="43" spans="1:9" ht="28.8">
      <c r="A43" s="167"/>
      <c r="B43" s="167">
        <v>101233888</v>
      </c>
      <c r="C43" s="167" t="s">
        <v>810</v>
      </c>
      <c r="D43" s="175"/>
      <c r="E43" s="175" t="s">
        <v>188</v>
      </c>
      <c r="F43" s="167" t="s">
        <v>10</v>
      </c>
      <c r="G43" s="176" t="s">
        <v>25</v>
      </c>
      <c r="H43" s="167" t="s">
        <v>818</v>
      </c>
      <c r="I43" s="167">
        <v>1</v>
      </c>
    </row>
    <row r="44" spans="1:9">
      <c r="A44" s="167"/>
      <c r="B44" s="167">
        <v>101233888</v>
      </c>
      <c r="C44" s="167" t="s">
        <v>810</v>
      </c>
      <c r="D44" s="175"/>
      <c r="E44" s="175" t="s">
        <v>481</v>
      </c>
      <c r="F44" s="167" t="s">
        <v>10</v>
      </c>
      <c r="G44" s="176" t="s">
        <v>19</v>
      </c>
      <c r="H44" s="167" t="s">
        <v>812</v>
      </c>
      <c r="I44" s="167">
        <v>1</v>
      </c>
    </row>
    <row r="45" spans="1:9">
      <c r="A45" s="167"/>
      <c r="B45" s="167">
        <v>101233888</v>
      </c>
      <c r="C45" s="167" t="s">
        <v>810</v>
      </c>
      <c r="D45" s="175"/>
      <c r="E45" s="175" t="s">
        <v>459</v>
      </c>
      <c r="F45" s="167" t="s">
        <v>10</v>
      </c>
      <c r="G45" s="176" t="s">
        <v>65</v>
      </c>
      <c r="H45" s="167" t="s">
        <v>819</v>
      </c>
      <c r="I45" s="167">
        <v>1</v>
      </c>
    </row>
    <row r="46" spans="1:9">
      <c r="A46" s="167"/>
      <c r="B46" s="167">
        <v>101233888</v>
      </c>
      <c r="C46" s="167" t="s">
        <v>810</v>
      </c>
      <c r="D46" s="175"/>
      <c r="E46" s="175" t="s">
        <v>413</v>
      </c>
      <c r="F46" s="167" t="s">
        <v>10</v>
      </c>
      <c r="G46" s="176" t="s">
        <v>81</v>
      </c>
      <c r="H46" s="167" t="s">
        <v>820</v>
      </c>
      <c r="I46" s="167">
        <v>1</v>
      </c>
    </row>
    <row r="47" spans="1:9" ht="60" customHeight="1">
      <c r="A47" s="167">
        <v>1</v>
      </c>
      <c r="B47" s="171">
        <v>101237908</v>
      </c>
      <c r="C47" s="171" t="s">
        <v>821</v>
      </c>
      <c r="D47" s="172" t="s">
        <v>822</v>
      </c>
      <c r="E47" s="172" t="s">
        <v>604</v>
      </c>
      <c r="F47" s="171" t="s">
        <v>20</v>
      </c>
      <c r="G47" s="173" t="s">
        <v>25</v>
      </c>
      <c r="H47" s="171" t="s">
        <v>823</v>
      </c>
      <c r="I47" s="167">
        <v>1</v>
      </c>
    </row>
    <row r="48" spans="1:9" ht="28.8">
      <c r="A48" s="167"/>
      <c r="B48" s="167">
        <v>101237908</v>
      </c>
      <c r="C48" s="167" t="s">
        <v>821</v>
      </c>
      <c r="D48" s="175"/>
      <c r="E48" s="175" t="s">
        <v>824</v>
      </c>
      <c r="F48" s="167" t="s">
        <v>10</v>
      </c>
      <c r="G48" s="176" t="s">
        <v>25</v>
      </c>
      <c r="H48" s="167" t="s">
        <v>757</v>
      </c>
      <c r="I48" s="167">
        <v>1</v>
      </c>
    </row>
    <row r="49" spans="1:9" ht="28.8">
      <c r="A49" s="167"/>
      <c r="B49" s="167">
        <v>101237908</v>
      </c>
      <c r="C49" s="167" t="s">
        <v>821</v>
      </c>
      <c r="D49" s="175"/>
      <c r="E49" s="175" t="s">
        <v>825</v>
      </c>
      <c r="F49" s="167" t="s">
        <v>10</v>
      </c>
      <c r="G49" s="176" t="s">
        <v>25</v>
      </c>
      <c r="H49" s="167" t="s">
        <v>785</v>
      </c>
      <c r="I49" s="167">
        <v>1</v>
      </c>
    </row>
    <row r="50" spans="1:9" ht="28.8">
      <c r="A50" s="167"/>
      <c r="B50" s="167">
        <v>101237908</v>
      </c>
      <c r="C50" s="167" t="s">
        <v>821</v>
      </c>
      <c r="D50" s="175"/>
      <c r="E50" s="175" t="s">
        <v>826</v>
      </c>
      <c r="F50" s="167" t="s">
        <v>10</v>
      </c>
      <c r="G50" s="176" t="s">
        <v>81</v>
      </c>
      <c r="H50" s="167" t="s">
        <v>820</v>
      </c>
      <c r="I50" s="167">
        <v>1</v>
      </c>
    </row>
    <row r="51" spans="1:9">
      <c r="A51" s="167"/>
      <c r="B51" s="167">
        <v>101237908</v>
      </c>
      <c r="C51" s="167" t="s">
        <v>821</v>
      </c>
      <c r="D51" s="175"/>
      <c r="E51" s="175" t="s">
        <v>827</v>
      </c>
      <c r="F51" s="167" t="s">
        <v>10</v>
      </c>
      <c r="G51" s="176" t="s">
        <v>148</v>
      </c>
      <c r="H51" s="167" t="s">
        <v>828</v>
      </c>
      <c r="I51" s="167">
        <v>1</v>
      </c>
    </row>
    <row r="52" spans="1:9" ht="61.95" customHeight="1">
      <c r="A52" s="167">
        <v>1</v>
      </c>
      <c r="B52" s="171">
        <v>101237008</v>
      </c>
      <c r="C52" s="171" t="s">
        <v>829</v>
      </c>
      <c r="D52" s="172" t="s">
        <v>830</v>
      </c>
      <c r="E52" s="172" t="s">
        <v>174</v>
      </c>
      <c r="F52" s="171" t="s">
        <v>20</v>
      </c>
      <c r="G52" s="173" t="s">
        <v>25</v>
      </c>
      <c r="H52" s="171" t="s">
        <v>757</v>
      </c>
      <c r="I52" s="167">
        <v>1</v>
      </c>
    </row>
    <row r="53" spans="1:9" ht="28.8">
      <c r="A53" s="167"/>
      <c r="B53" s="167">
        <v>101237008</v>
      </c>
      <c r="C53" s="167" t="s">
        <v>829</v>
      </c>
      <c r="D53" s="175"/>
      <c r="E53" s="175" t="s">
        <v>831</v>
      </c>
      <c r="F53" s="167" t="s">
        <v>10</v>
      </c>
      <c r="G53" s="176" t="s">
        <v>156</v>
      </c>
      <c r="H53" s="167" t="s">
        <v>832</v>
      </c>
      <c r="I53" s="167">
        <v>1</v>
      </c>
    </row>
    <row r="54" spans="1:9" ht="28.8">
      <c r="A54" s="167"/>
      <c r="B54" s="167">
        <v>101237008</v>
      </c>
      <c r="C54" s="167" t="s">
        <v>829</v>
      </c>
      <c r="D54" s="175"/>
      <c r="E54" s="175" t="s">
        <v>833</v>
      </c>
      <c r="F54" s="167" t="s">
        <v>10</v>
      </c>
      <c r="G54" s="176" t="s">
        <v>25</v>
      </c>
      <c r="H54" s="167" t="s">
        <v>258</v>
      </c>
      <c r="I54" s="167">
        <v>1</v>
      </c>
    </row>
    <row r="55" spans="1:9" ht="28.8">
      <c r="A55" s="167"/>
      <c r="B55" s="167">
        <v>101237008</v>
      </c>
      <c r="C55" s="167" t="s">
        <v>829</v>
      </c>
      <c r="D55" s="175"/>
      <c r="E55" s="175" t="s">
        <v>569</v>
      </c>
      <c r="F55" s="167" t="s">
        <v>10</v>
      </c>
      <c r="G55" s="176" t="s">
        <v>25</v>
      </c>
      <c r="H55" s="167" t="s">
        <v>258</v>
      </c>
      <c r="I55" s="167">
        <v>1</v>
      </c>
    </row>
    <row r="56" spans="1:9" ht="28.8">
      <c r="A56" s="167"/>
      <c r="B56" s="167">
        <v>101237008</v>
      </c>
      <c r="C56" s="167" t="s">
        <v>829</v>
      </c>
      <c r="D56" s="175"/>
      <c r="E56" s="175" t="s">
        <v>445</v>
      </c>
      <c r="F56" s="167" t="s">
        <v>10</v>
      </c>
      <c r="G56" s="176" t="s">
        <v>25</v>
      </c>
      <c r="H56" s="167" t="s">
        <v>692</v>
      </c>
      <c r="I56" s="167">
        <v>1</v>
      </c>
    </row>
    <row r="57" spans="1:9" ht="28.8">
      <c r="A57" s="167"/>
      <c r="B57" s="167">
        <v>101237008</v>
      </c>
      <c r="C57" s="167" t="s">
        <v>829</v>
      </c>
      <c r="D57" s="175"/>
      <c r="E57" s="175" t="s">
        <v>132</v>
      </c>
      <c r="F57" s="167" t="s">
        <v>10</v>
      </c>
      <c r="G57" s="176" t="s">
        <v>25</v>
      </c>
      <c r="H57" s="167" t="s">
        <v>692</v>
      </c>
      <c r="I57" s="167">
        <v>1</v>
      </c>
    </row>
    <row r="58" spans="1:9" ht="28.8">
      <c r="A58" s="167"/>
      <c r="B58" s="167">
        <v>101237008</v>
      </c>
      <c r="C58" s="167" t="s">
        <v>829</v>
      </c>
      <c r="D58" s="175"/>
      <c r="E58" s="175" t="s">
        <v>834</v>
      </c>
      <c r="F58" s="167" t="s">
        <v>10</v>
      </c>
      <c r="G58" s="176" t="s">
        <v>25</v>
      </c>
      <c r="H58" s="167" t="s">
        <v>835</v>
      </c>
      <c r="I58" s="167">
        <v>1</v>
      </c>
    </row>
    <row r="59" spans="1:9" ht="28.8">
      <c r="A59" s="167"/>
      <c r="B59" s="167">
        <v>101237008</v>
      </c>
      <c r="C59" s="167" t="s">
        <v>829</v>
      </c>
      <c r="D59" s="175"/>
      <c r="E59" s="175" t="s">
        <v>336</v>
      </c>
      <c r="F59" s="167" t="s">
        <v>10</v>
      </c>
      <c r="G59" s="176" t="s">
        <v>25</v>
      </c>
      <c r="H59" s="167" t="s">
        <v>692</v>
      </c>
      <c r="I59" s="167">
        <v>1</v>
      </c>
    </row>
    <row r="60" spans="1:9">
      <c r="A60" s="167"/>
      <c r="B60" s="167">
        <v>101237008</v>
      </c>
      <c r="C60" s="167" t="s">
        <v>829</v>
      </c>
      <c r="D60" s="175"/>
      <c r="E60" s="175" t="s">
        <v>170</v>
      </c>
      <c r="F60" s="167" t="s">
        <v>10</v>
      </c>
      <c r="G60" s="176" t="s">
        <v>25</v>
      </c>
      <c r="H60" s="167" t="s">
        <v>836</v>
      </c>
      <c r="I60" s="167">
        <v>1</v>
      </c>
    </row>
    <row r="61" spans="1:9" ht="28.8">
      <c r="A61" s="167"/>
      <c r="B61" s="167">
        <v>101237008</v>
      </c>
      <c r="C61" s="167" t="s">
        <v>829</v>
      </c>
      <c r="D61" s="175"/>
      <c r="E61" s="175" t="s">
        <v>189</v>
      </c>
      <c r="F61" s="167" t="s">
        <v>10</v>
      </c>
      <c r="G61" s="176" t="s">
        <v>25</v>
      </c>
      <c r="H61" s="167" t="s">
        <v>823</v>
      </c>
      <c r="I61" s="167">
        <v>1</v>
      </c>
    </row>
    <row r="62" spans="1:9">
      <c r="A62" s="167"/>
      <c r="B62" s="167">
        <v>101237008</v>
      </c>
      <c r="C62" s="167" t="s">
        <v>829</v>
      </c>
      <c r="D62" s="175"/>
      <c r="E62" s="175" t="s">
        <v>837</v>
      </c>
      <c r="F62" s="167" t="s">
        <v>10</v>
      </c>
      <c r="G62" s="176" t="s">
        <v>68</v>
      </c>
      <c r="H62" s="167" t="s">
        <v>838</v>
      </c>
      <c r="I62" s="167">
        <v>1</v>
      </c>
    </row>
    <row r="63" spans="1:9">
      <c r="A63" s="167"/>
      <c r="B63" s="167">
        <v>101237008</v>
      </c>
      <c r="C63" s="167" t="s">
        <v>829</v>
      </c>
      <c r="D63" s="175"/>
      <c r="E63" s="175" t="s">
        <v>839</v>
      </c>
      <c r="F63" s="167" t="s">
        <v>10</v>
      </c>
      <c r="G63" s="176" t="s">
        <v>73</v>
      </c>
      <c r="H63" s="167" t="s">
        <v>840</v>
      </c>
      <c r="I63" s="167">
        <v>1</v>
      </c>
    </row>
    <row r="64" spans="1:9" ht="51" customHeight="1">
      <c r="A64" s="167">
        <v>1</v>
      </c>
      <c r="B64" s="171">
        <v>101237551</v>
      </c>
      <c r="C64" s="171" t="s">
        <v>841</v>
      </c>
      <c r="D64" s="172" t="s">
        <v>842</v>
      </c>
      <c r="E64" s="172" t="s">
        <v>843</v>
      </c>
      <c r="F64" s="171" t="s">
        <v>20</v>
      </c>
      <c r="G64" s="173" t="s">
        <v>25</v>
      </c>
      <c r="H64" s="171" t="s">
        <v>692</v>
      </c>
      <c r="I64" s="167">
        <v>1</v>
      </c>
    </row>
    <row r="65" spans="1:9" ht="28.8">
      <c r="A65" s="167"/>
      <c r="B65" s="167">
        <v>101237551</v>
      </c>
      <c r="C65" s="167" t="s">
        <v>841</v>
      </c>
      <c r="D65" s="175"/>
      <c r="E65" s="175" t="s">
        <v>844</v>
      </c>
      <c r="F65" s="167" t="s">
        <v>10</v>
      </c>
      <c r="G65" s="176" t="s">
        <v>25</v>
      </c>
      <c r="H65" s="167" t="s">
        <v>258</v>
      </c>
      <c r="I65" s="167">
        <v>1</v>
      </c>
    </row>
    <row r="66" spans="1:9" ht="28.8">
      <c r="A66" s="167"/>
      <c r="B66" s="167">
        <v>101237551</v>
      </c>
      <c r="C66" s="167" t="s">
        <v>841</v>
      </c>
      <c r="D66" s="175"/>
      <c r="E66" s="175" t="s">
        <v>845</v>
      </c>
      <c r="F66" s="167" t="s">
        <v>10</v>
      </c>
      <c r="G66" s="176" t="s">
        <v>25</v>
      </c>
      <c r="H66" s="167" t="s">
        <v>846</v>
      </c>
      <c r="I66" s="167">
        <v>1</v>
      </c>
    </row>
    <row r="67" spans="1:9" ht="28.8">
      <c r="A67" s="167"/>
      <c r="B67" s="167">
        <v>101237551</v>
      </c>
      <c r="C67" s="167" t="s">
        <v>841</v>
      </c>
      <c r="D67" s="175"/>
      <c r="E67" s="175" t="s">
        <v>847</v>
      </c>
      <c r="F67" s="167" t="s">
        <v>10</v>
      </c>
      <c r="G67" s="176" t="s">
        <v>25</v>
      </c>
      <c r="H67" s="167" t="s">
        <v>848</v>
      </c>
      <c r="I67" s="167">
        <v>1</v>
      </c>
    </row>
    <row r="68" spans="1:9" ht="28.8">
      <c r="A68" s="167"/>
      <c r="B68" s="167">
        <v>101237551</v>
      </c>
      <c r="C68" s="167" t="s">
        <v>841</v>
      </c>
      <c r="D68" s="175"/>
      <c r="E68" s="175" t="s">
        <v>849</v>
      </c>
      <c r="F68" s="167" t="s">
        <v>10</v>
      </c>
      <c r="G68" s="176" t="s">
        <v>148</v>
      </c>
      <c r="H68" s="167" t="s">
        <v>850</v>
      </c>
      <c r="I68" s="167">
        <v>1</v>
      </c>
    </row>
    <row r="69" spans="1:9" ht="28.8">
      <c r="A69" s="167"/>
      <c r="B69" s="167">
        <v>101237551</v>
      </c>
      <c r="C69" s="167" t="s">
        <v>841</v>
      </c>
      <c r="D69" s="175"/>
      <c r="E69" s="175" t="s">
        <v>851</v>
      </c>
      <c r="F69" s="167" t="s">
        <v>10</v>
      </c>
      <c r="G69" s="176" t="s">
        <v>25</v>
      </c>
      <c r="H69" s="167" t="s">
        <v>852</v>
      </c>
      <c r="I69" s="167">
        <v>1</v>
      </c>
    </row>
    <row r="70" spans="1:9">
      <c r="A70" s="167"/>
      <c r="B70" s="167">
        <v>101237551</v>
      </c>
      <c r="C70" s="167" t="s">
        <v>841</v>
      </c>
      <c r="D70" s="175"/>
      <c r="E70" s="175" t="s">
        <v>853</v>
      </c>
      <c r="F70" s="167" t="s">
        <v>10</v>
      </c>
      <c r="G70" s="176" t="s">
        <v>92</v>
      </c>
      <c r="H70" s="167" t="s">
        <v>854</v>
      </c>
      <c r="I70" s="167">
        <v>1</v>
      </c>
    </row>
    <row r="71" spans="1:9">
      <c r="A71" s="167"/>
      <c r="B71" s="167">
        <v>101237551</v>
      </c>
      <c r="C71" s="167" t="s">
        <v>841</v>
      </c>
      <c r="D71" s="175"/>
      <c r="E71" s="175" t="s">
        <v>855</v>
      </c>
      <c r="F71" s="167" t="s">
        <v>10</v>
      </c>
      <c r="G71" s="176" t="s">
        <v>84</v>
      </c>
      <c r="H71" s="167" t="s">
        <v>856</v>
      </c>
      <c r="I71" s="167">
        <v>1</v>
      </c>
    </row>
    <row r="72" spans="1:9" ht="37.200000000000003" customHeight="1">
      <c r="A72" s="167">
        <v>1</v>
      </c>
      <c r="B72" s="171">
        <v>101237607</v>
      </c>
      <c r="C72" s="171" t="s">
        <v>857</v>
      </c>
      <c r="D72" s="172" t="s">
        <v>858</v>
      </c>
      <c r="E72" s="172" t="s">
        <v>843</v>
      </c>
      <c r="F72" s="171" t="s">
        <v>20</v>
      </c>
      <c r="G72" s="173" t="s">
        <v>25</v>
      </c>
      <c r="H72" s="171" t="s">
        <v>692</v>
      </c>
      <c r="I72" s="167">
        <v>1</v>
      </c>
    </row>
    <row r="73" spans="1:9" ht="28.8">
      <c r="A73" s="167"/>
      <c r="B73" s="167">
        <v>101237607</v>
      </c>
      <c r="C73" s="167" t="s">
        <v>857</v>
      </c>
      <c r="D73" s="175"/>
      <c r="E73" s="175" t="s">
        <v>859</v>
      </c>
      <c r="F73" s="167" t="s">
        <v>10</v>
      </c>
      <c r="G73" s="176" t="s">
        <v>25</v>
      </c>
      <c r="H73" s="167" t="s">
        <v>692</v>
      </c>
      <c r="I73" s="167">
        <v>1</v>
      </c>
    </row>
    <row r="74" spans="1:9" ht="43.2">
      <c r="A74" s="167"/>
      <c r="B74" s="167">
        <v>101237607</v>
      </c>
      <c r="C74" s="167" t="s">
        <v>857</v>
      </c>
      <c r="D74" s="175"/>
      <c r="E74" s="175" t="s">
        <v>860</v>
      </c>
      <c r="F74" s="167" t="s">
        <v>10</v>
      </c>
      <c r="G74" s="176" t="s">
        <v>25</v>
      </c>
      <c r="H74" s="167" t="s">
        <v>258</v>
      </c>
      <c r="I74" s="167">
        <v>1</v>
      </c>
    </row>
    <row r="75" spans="1:9" ht="28.8">
      <c r="A75" s="167"/>
      <c r="B75" s="167">
        <v>101237607</v>
      </c>
      <c r="C75" s="167" t="s">
        <v>857</v>
      </c>
      <c r="D75" s="175"/>
      <c r="E75" s="175" t="s">
        <v>290</v>
      </c>
      <c r="F75" s="167" t="s">
        <v>10</v>
      </c>
      <c r="G75" s="176" t="s">
        <v>25</v>
      </c>
      <c r="H75" s="167" t="s">
        <v>861</v>
      </c>
      <c r="I75" s="167">
        <v>1</v>
      </c>
    </row>
    <row r="76" spans="1:9" ht="28.8">
      <c r="A76" s="167"/>
      <c r="B76" s="167">
        <v>101237607</v>
      </c>
      <c r="C76" s="167" t="s">
        <v>857</v>
      </c>
      <c r="D76" s="175"/>
      <c r="E76" s="175" t="s">
        <v>834</v>
      </c>
      <c r="F76" s="167" t="s">
        <v>10</v>
      </c>
      <c r="G76" s="176" t="s">
        <v>25</v>
      </c>
      <c r="H76" s="167" t="s">
        <v>835</v>
      </c>
      <c r="I76" s="167">
        <v>1</v>
      </c>
    </row>
    <row r="77" spans="1:9" ht="28.8">
      <c r="A77" s="167"/>
      <c r="B77" s="167">
        <v>101237607</v>
      </c>
      <c r="C77" s="167" t="s">
        <v>857</v>
      </c>
      <c r="D77" s="175"/>
      <c r="E77" s="175" t="s">
        <v>799</v>
      </c>
      <c r="F77" s="167" t="s">
        <v>10</v>
      </c>
      <c r="G77" s="176" t="s">
        <v>25</v>
      </c>
      <c r="H77" s="167" t="s">
        <v>800</v>
      </c>
      <c r="I77" s="167">
        <v>1</v>
      </c>
    </row>
    <row r="78" spans="1:9">
      <c r="A78" s="167"/>
      <c r="B78" s="167">
        <v>101237607</v>
      </c>
      <c r="C78" s="167" t="s">
        <v>857</v>
      </c>
      <c r="D78" s="175"/>
      <c r="E78" s="175" t="s">
        <v>862</v>
      </c>
      <c r="F78" s="167" t="s">
        <v>10</v>
      </c>
      <c r="G78" s="176" t="s">
        <v>81</v>
      </c>
      <c r="H78" s="167" t="s">
        <v>820</v>
      </c>
      <c r="I78" s="167">
        <v>1</v>
      </c>
    </row>
    <row r="79" spans="1:9" ht="28.8">
      <c r="A79" s="167"/>
      <c r="B79" s="167">
        <v>101237607</v>
      </c>
      <c r="C79" s="167" t="s">
        <v>857</v>
      </c>
      <c r="D79" s="175"/>
      <c r="E79" s="175" t="s">
        <v>172</v>
      </c>
      <c r="F79" s="167" t="s">
        <v>10</v>
      </c>
      <c r="G79" s="176" t="s">
        <v>25</v>
      </c>
      <c r="H79" s="167" t="s">
        <v>863</v>
      </c>
      <c r="I79" s="167">
        <v>1</v>
      </c>
    </row>
    <row r="80" spans="1:9" ht="28.8">
      <c r="A80" s="167"/>
      <c r="B80" s="167">
        <v>101237607</v>
      </c>
      <c r="C80" s="167" t="s">
        <v>857</v>
      </c>
      <c r="D80" s="175"/>
      <c r="E80" s="175" t="s">
        <v>864</v>
      </c>
      <c r="F80" s="167" t="s">
        <v>10</v>
      </c>
      <c r="G80" s="176" t="s">
        <v>155</v>
      </c>
      <c r="H80" s="167" t="s">
        <v>865</v>
      </c>
      <c r="I80" s="167">
        <v>1</v>
      </c>
    </row>
    <row r="81" spans="1:9" ht="28.8">
      <c r="A81" s="167"/>
      <c r="B81" s="167">
        <v>101237607</v>
      </c>
      <c r="C81" s="167" t="s">
        <v>857</v>
      </c>
      <c r="D81" s="175"/>
      <c r="E81" s="175" t="s">
        <v>620</v>
      </c>
      <c r="F81" s="167" t="s">
        <v>10</v>
      </c>
      <c r="G81" s="176" t="s">
        <v>148</v>
      </c>
      <c r="H81" s="167" t="s">
        <v>866</v>
      </c>
      <c r="I81" s="167">
        <v>1</v>
      </c>
    </row>
    <row r="82" spans="1:9" ht="40.950000000000003" customHeight="1">
      <c r="A82" s="167">
        <v>1</v>
      </c>
      <c r="B82" s="171">
        <v>101237563</v>
      </c>
      <c r="C82" s="171" t="s">
        <v>867</v>
      </c>
      <c r="D82" s="172" t="s">
        <v>868</v>
      </c>
      <c r="E82" s="172" t="s">
        <v>869</v>
      </c>
      <c r="F82" s="171" t="s">
        <v>20</v>
      </c>
      <c r="G82" s="173" t="s">
        <v>64</v>
      </c>
      <c r="H82" s="171" t="s">
        <v>870</v>
      </c>
      <c r="I82" s="167">
        <v>1</v>
      </c>
    </row>
    <row r="83" spans="1:9" ht="28.8">
      <c r="A83" s="167"/>
      <c r="B83" s="167">
        <v>101237563</v>
      </c>
      <c r="C83" s="167" t="s">
        <v>867</v>
      </c>
      <c r="D83" s="175"/>
      <c r="E83" s="175" t="s">
        <v>871</v>
      </c>
      <c r="F83" s="167" t="s">
        <v>10</v>
      </c>
      <c r="G83" s="176" t="s">
        <v>25</v>
      </c>
      <c r="H83" s="167" t="s">
        <v>785</v>
      </c>
      <c r="I83" s="167">
        <v>1</v>
      </c>
    </row>
    <row r="84" spans="1:9" ht="28.8">
      <c r="A84" s="167"/>
      <c r="B84" s="167">
        <v>101237563</v>
      </c>
      <c r="C84" s="167" t="s">
        <v>867</v>
      </c>
      <c r="D84" s="175"/>
      <c r="E84" s="175" t="s">
        <v>126</v>
      </c>
      <c r="F84" s="167" t="s">
        <v>10</v>
      </c>
      <c r="G84" s="176" t="s">
        <v>25</v>
      </c>
      <c r="H84" s="167" t="s">
        <v>692</v>
      </c>
      <c r="I84" s="167">
        <v>1</v>
      </c>
    </row>
    <row r="85" spans="1:9" ht="28.8">
      <c r="A85" s="167"/>
      <c r="B85" s="167">
        <v>101237563</v>
      </c>
      <c r="C85" s="167" t="s">
        <v>867</v>
      </c>
      <c r="D85" s="175"/>
      <c r="E85" s="175" t="s">
        <v>337</v>
      </c>
      <c r="F85" s="167" t="s">
        <v>10</v>
      </c>
      <c r="G85" s="176" t="s">
        <v>25</v>
      </c>
      <c r="H85" s="167" t="s">
        <v>823</v>
      </c>
      <c r="I85" s="167">
        <v>1</v>
      </c>
    </row>
    <row r="86" spans="1:9" ht="28.8">
      <c r="A86" s="167"/>
      <c r="B86" s="167">
        <v>101237563</v>
      </c>
      <c r="C86" s="167" t="s">
        <v>867</v>
      </c>
      <c r="D86" s="175"/>
      <c r="E86" s="175" t="s">
        <v>138</v>
      </c>
      <c r="F86" s="167" t="s">
        <v>10</v>
      </c>
      <c r="G86" s="176" t="s">
        <v>25</v>
      </c>
      <c r="H86" s="167" t="s">
        <v>872</v>
      </c>
      <c r="I86" s="167">
        <v>1</v>
      </c>
    </row>
    <row r="87" spans="1:9" ht="28.8">
      <c r="A87" s="167"/>
      <c r="B87" s="167">
        <v>101237563</v>
      </c>
      <c r="C87" s="167" t="s">
        <v>867</v>
      </c>
      <c r="D87" s="175"/>
      <c r="E87" s="175" t="s">
        <v>356</v>
      </c>
      <c r="F87" s="167" t="s">
        <v>10</v>
      </c>
      <c r="G87" s="176" t="s">
        <v>25</v>
      </c>
      <c r="H87" s="167" t="s">
        <v>803</v>
      </c>
      <c r="I87" s="167">
        <v>1</v>
      </c>
    </row>
    <row r="88" spans="1:9">
      <c r="A88" s="167"/>
      <c r="B88" s="167">
        <v>101237563</v>
      </c>
      <c r="C88" s="167" t="s">
        <v>867</v>
      </c>
      <c r="D88" s="175"/>
      <c r="E88" s="175" t="s">
        <v>205</v>
      </c>
      <c r="F88" s="167" t="s">
        <v>10</v>
      </c>
      <c r="G88" s="176" t="s">
        <v>146</v>
      </c>
      <c r="H88" s="167" t="s">
        <v>873</v>
      </c>
      <c r="I88" s="167">
        <v>1</v>
      </c>
    </row>
    <row r="89" spans="1:9">
      <c r="A89" s="167"/>
      <c r="B89" s="167">
        <v>101237563</v>
      </c>
      <c r="C89" s="167" t="s">
        <v>867</v>
      </c>
      <c r="D89" s="175"/>
      <c r="E89" s="175" t="s">
        <v>874</v>
      </c>
      <c r="F89" s="167" t="s">
        <v>10</v>
      </c>
      <c r="G89" s="176" t="s">
        <v>68</v>
      </c>
      <c r="H89" s="167" t="s">
        <v>875</v>
      </c>
      <c r="I89" s="167">
        <v>1</v>
      </c>
    </row>
    <row r="90" spans="1:9">
      <c r="A90" s="167"/>
      <c r="B90" s="167">
        <v>101237563</v>
      </c>
      <c r="C90" s="167" t="s">
        <v>867</v>
      </c>
      <c r="D90" s="175"/>
      <c r="E90" s="175" t="s">
        <v>221</v>
      </c>
      <c r="F90" s="167" t="s">
        <v>10</v>
      </c>
      <c r="G90" s="176" t="s">
        <v>184</v>
      </c>
      <c r="H90" s="167" t="s">
        <v>876</v>
      </c>
      <c r="I90" s="167">
        <v>1</v>
      </c>
    </row>
    <row r="91" spans="1:9" ht="49.95" customHeight="1">
      <c r="A91" s="167">
        <v>1</v>
      </c>
      <c r="B91" s="171">
        <v>101237034</v>
      </c>
      <c r="C91" s="171" t="s">
        <v>877</v>
      </c>
      <c r="D91" s="172" t="s">
        <v>878</v>
      </c>
      <c r="E91" s="172" t="s">
        <v>834</v>
      </c>
      <c r="F91" s="171" t="s">
        <v>20</v>
      </c>
      <c r="G91" s="173" t="s">
        <v>25</v>
      </c>
      <c r="H91" s="171" t="s">
        <v>835</v>
      </c>
      <c r="I91" s="167">
        <v>1</v>
      </c>
    </row>
    <row r="92" spans="1:9" ht="43.2">
      <c r="A92" s="167"/>
      <c r="B92" s="167">
        <v>101237034</v>
      </c>
      <c r="C92" s="167" t="s">
        <v>877</v>
      </c>
      <c r="D92" s="175"/>
      <c r="E92" s="175" t="s">
        <v>592</v>
      </c>
      <c r="F92" s="167" t="s">
        <v>10</v>
      </c>
      <c r="G92" s="176" t="s">
        <v>25</v>
      </c>
      <c r="H92" s="167" t="s">
        <v>879</v>
      </c>
      <c r="I92" s="167">
        <v>1</v>
      </c>
    </row>
    <row r="93" spans="1:9">
      <c r="A93" s="167"/>
      <c r="B93" s="167">
        <v>101237034</v>
      </c>
      <c r="C93" s="167" t="s">
        <v>877</v>
      </c>
      <c r="D93" s="175"/>
      <c r="E93" s="175" t="s">
        <v>117</v>
      </c>
      <c r="F93" s="167" t="s">
        <v>10</v>
      </c>
      <c r="G93" s="176" t="s">
        <v>25</v>
      </c>
      <c r="H93" s="167" t="s">
        <v>679</v>
      </c>
      <c r="I93" s="167">
        <v>1</v>
      </c>
    </row>
    <row r="94" spans="1:9" ht="28.8">
      <c r="A94" s="167"/>
      <c r="B94" s="167">
        <v>101237034</v>
      </c>
      <c r="C94" s="167" t="s">
        <v>877</v>
      </c>
      <c r="D94" s="175"/>
      <c r="E94" s="175" t="s">
        <v>880</v>
      </c>
      <c r="F94" s="167" t="s">
        <v>10</v>
      </c>
      <c r="G94" s="176" t="s">
        <v>68</v>
      </c>
      <c r="H94" s="167" t="s">
        <v>881</v>
      </c>
      <c r="I94" s="167">
        <v>1</v>
      </c>
    </row>
    <row r="95" spans="1:9" ht="43.2">
      <c r="A95" s="167"/>
      <c r="B95" s="167">
        <v>101237034</v>
      </c>
      <c r="C95" s="167" t="s">
        <v>877</v>
      </c>
      <c r="D95" s="175"/>
      <c r="E95" s="175" t="s">
        <v>626</v>
      </c>
      <c r="F95" s="167" t="s">
        <v>10</v>
      </c>
      <c r="G95" s="176" t="s">
        <v>25</v>
      </c>
      <c r="H95" s="167" t="s">
        <v>823</v>
      </c>
      <c r="I95" s="167">
        <v>1</v>
      </c>
    </row>
    <row r="96" spans="1:9" ht="28.8">
      <c r="A96" s="167"/>
      <c r="B96" s="167">
        <v>101237034</v>
      </c>
      <c r="C96" s="167" t="s">
        <v>877</v>
      </c>
      <c r="D96" s="175"/>
      <c r="E96" s="175" t="s">
        <v>882</v>
      </c>
      <c r="F96" s="167" t="s">
        <v>10</v>
      </c>
      <c r="G96" s="176" t="s">
        <v>148</v>
      </c>
      <c r="H96" s="167" t="s">
        <v>866</v>
      </c>
      <c r="I96" s="167">
        <v>1</v>
      </c>
    </row>
    <row r="97" spans="1:9" ht="79.95" customHeight="1">
      <c r="A97" s="167">
        <v>1</v>
      </c>
      <c r="B97" s="171">
        <v>101237884</v>
      </c>
      <c r="C97" s="171" t="s">
        <v>883</v>
      </c>
      <c r="D97" s="172" t="s">
        <v>884</v>
      </c>
      <c r="E97" s="172" t="s">
        <v>207</v>
      </c>
      <c r="F97" s="171" t="s">
        <v>20</v>
      </c>
      <c r="G97" s="173" t="s">
        <v>148</v>
      </c>
      <c r="H97" s="171" t="s">
        <v>885</v>
      </c>
      <c r="I97" s="167">
        <v>1</v>
      </c>
    </row>
    <row r="98" spans="1:9">
      <c r="A98" s="167"/>
      <c r="B98" s="167">
        <v>101237884</v>
      </c>
      <c r="C98" s="167" t="s">
        <v>883</v>
      </c>
      <c r="D98" s="175"/>
      <c r="E98" s="175" t="s">
        <v>886</v>
      </c>
      <c r="F98" s="167" t="s">
        <v>10</v>
      </c>
      <c r="G98" s="176" t="s">
        <v>25</v>
      </c>
      <c r="H98" s="167" t="s">
        <v>258</v>
      </c>
      <c r="I98" s="167">
        <v>1</v>
      </c>
    </row>
    <row r="99" spans="1:9" ht="28.8">
      <c r="A99" s="167"/>
      <c r="B99" s="167">
        <v>101237884</v>
      </c>
      <c r="C99" s="167" t="s">
        <v>883</v>
      </c>
      <c r="D99" s="175"/>
      <c r="E99" s="175" t="s">
        <v>99</v>
      </c>
      <c r="F99" s="167" t="s">
        <v>10</v>
      </c>
      <c r="G99" s="176" t="s">
        <v>25</v>
      </c>
      <c r="H99" s="167" t="s">
        <v>692</v>
      </c>
      <c r="I99" s="167">
        <v>1</v>
      </c>
    </row>
    <row r="100" spans="1:9" ht="28.8">
      <c r="A100" s="167"/>
      <c r="B100" s="167">
        <v>101237884</v>
      </c>
      <c r="C100" s="167" t="s">
        <v>883</v>
      </c>
      <c r="D100" s="175"/>
      <c r="E100" s="175" t="s">
        <v>833</v>
      </c>
      <c r="F100" s="167" t="s">
        <v>10</v>
      </c>
      <c r="G100" s="176" t="s">
        <v>25</v>
      </c>
      <c r="H100" s="167" t="s">
        <v>258</v>
      </c>
      <c r="I100" s="167">
        <v>1</v>
      </c>
    </row>
    <row r="101" spans="1:9" ht="28.8">
      <c r="A101" s="167"/>
      <c r="B101" s="167">
        <v>101237884</v>
      </c>
      <c r="C101" s="167" t="s">
        <v>883</v>
      </c>
      <c r="D101" s="175"/>
      <c r="E101" s="175" t="s">
        <v>569</v>
      </c>
      <c r="F101" s="167" t="s">
        <v>10</v>
      </c>
      <c r="G101" s="176" t="s">
        <v>25</v>
      </c>
      <c r="H101" s="167" t="s">
        <v>258</v>
      </c>
      <c r="I101" s="167">
        <v>1</v>
      </c>
    </row>
    <row r="102" spans="1:9" ht="28.8">
      <c r="A102" s="167"/>
      <c r="B102" s="167">
        <v>101237884</v>
      </c>
      <c r="C102" s="167" t="s">
        <v>883</v>
      </c>
      <c r="D102" s="175"/>
      <c r="E102" s="175" t="s">
        <v>887</v>
      </c>
      <c r="F102" s="167" t="s">
        <v>10</v>
      </c>
      <c r="G102" s="176" t="s">
        <v>73</v>
      </c>
      <c r="H102" s="167" t="s">
        <v>888</v>
      </c>
      <c r="I102" s="167">
        <v>1</v>
      </c>
    </row>
    <row r="103" spans="1:9" ht="28.8">
      <c r="A103" s="167"/>
      <c r="B103" s="167">
        <v>101237884</v>
      </c>
      <c r="C103" s="167" t="s">
        <v>883</v>
      </c>
      <c r="D103" s="175"/>
      <c r="E103" s="175" t="s">
        <v>122</v>
      </c>
      <c r="F103" s="167" t="s">
        <v>10</v>
      </c>
      <c r="G103" s="176" t="s">
        <v>25</v>
      </c>
      <c r="H103" s="167" t="s">
        <v>889</v>
      </c>
      <c r="I103" s="167">
        <v>1</v>
      </c>
    </row>
    <row r="104" spans="1:9" ht="28.8">
      <c r="A104" s="167"/>
      <c r="B104" s="167">
        <v>101237884</v>
      </c>
      <c r="C104" s="167" t="s">
        <v>883</v>
      </c>
      <c r="D104" s="175"/>
      <c r="E104" s="175" t="s">
        <v>445</v>
      </c>
      <c r="F104" s="167" t="s">
        <v>10</v>
      </c>
      <c r="G104" s="176" t="s">
        <v>25</v>
      </c>
      <c r="H104" s="167" t="s">
        <v>692</v>
      </c>
      <c r="I104" s="167">
        <v>1</v>
      </c>
    </row>
    <row r="105" spans="1:9" ht="28.8">
      <c r="A105" s="167"/>
      <c r="B105" s="167">
        <v>101237884</v>
      </c>
      <c r="C105" s="167" t="s">
        <v>883</v>
      </c>
      <c r="D105" s="175"/>
      <c r="E105" s="175" t="s">
        <v>132</v>
      </c>
      <c r="F105" s="167" t="s">
        <v>10</v>
      </c>
      <c r="G105" s="176" t="s">
        <v>25</v>
      </c>
      <c r="H105" s="167" t="s">
        <v>692</v>
      </c>
      <c r="I105" s="167">
        <v>1</v>
      </c>
    </row>
    <row r="106" spans="1:9">
      <c r="A106" s="167"/>
      <c r="B106" s="167">
        <v>101237884</v>
      </c>
      <c r="C106" s="167" t="s">
        <v>883</v>
      </c>
      <c r="D106" s="175"/>
      <c r="E106" s="175" t="s">
        <v>890</v>
      </c>
      <c r="F106" s="167" t="s">
        <v>10</v>
      </c>
      <c r="G106" s="176" t="s">
        <v>25</v>
      </c>
      <c r="H106" s="167" t="s">
        <v>891</v>
      </c>
      <c r="I106" s="167">
        <v>1</v>
      </c>
    </row>
    <row r="107" spans="1:9" ht="28.8">
      <c r="A107" s="167"/>
      <c r="B107" s="167">
        <v>101237884</v>
      </c>
      <c r="C107" s="167" t="s">
        <v>883</v>
      </c>
      <c r="D107" s="175"/>
      <c r="E107" s="175" t="s">
        <v>160</v>
      </c>
      <c r="F107" s="167" t="s">
        <v>10</v>
      </c>
      <c r="G107" s="176" t="s">
        <v>25</v>
      </c>
      <c r="H107" s="167" t="s">
        <v>772</v>
      </c>
      <c r="I107" s="167">
        <v>1</v>
      </c>
    </row>
    <row r="108" spans="1:9" ht="28.8">
      <c r="A108" s="167"/>
      <c r="B108" s="167">
        <v>101237884</v>
      </c>
      <c r="C108" s="167" t="s">
        <v>883</v>
      </c>
      <c r="D108" s="175"/>
      <c r="E108" s="175" t="s">
        <v>892</v>
      </c>
      <c r="F108" s="167" t="s">
        <v>10</v>
      </c>
      <c r="G108" s="176" t="s">
        <v>25</v>
      </c>
      <c r="H108" s="167" t="s">
        <v>805</v>
      </c>
      <c r="I108" s="167">
        <v>1</v>
      </c>
    </row>
    <row r="109" spans="1:9">
      <c r="A109" s="167"/>
      <c r="B109" s="167">
        <v>101237884</v>
      </c>
      <c r="C109" s="167" t="s">
        <v>883</v>
      </c>
      <c r="D109" s="175"/>
      <c r="E109" s="175" t="s">
        <v>170</v>
      </c>
      <c r="F109" s="167" t="s">
        <v>10</v>
      </c>
      <c r="G109" s="176" t="s">
        <v>25</v>
      </c>
      <c r="H109" s="167" t="s">
        <v>836</v>
      </c>
      <c r="I109" s="167">
        <v>1</v>
      </c>
    </row>
    <row r="110" spans="1:9" ht="28.8">
      <c r="A110" s="167"/>
      <c r="B110" s="167">
        <v>101237884</v>
      </c>
      <c r="C110" s="167" t="s">
        <v>883</v>
      </c>
      <c r="D110" s="175"/>
      <c r="E110" s="175" t="s">
        <v>174</v>
      </c>
      <c r="F110" s="167" t="s">
        <v>10</v>
      </c>
      <c r="G110" s="176" t="s">
        <v>25</v>
      </c>
      <c r="H110" s="167" t="s">
        <v>757</v>
      </c>
      <c r="I110" s="167">
        <v>1</v>
      </c>
    </row>
    <row r="111" spans="1:9" ht="28.8">
      <c r="A111" s="167"/>
      <c r="B111" s="167">
        <v>101237884</v>
      </c>
      <c r="C111" s="167" t="s">
        <v>883</v>
      </c>
      <c r="D111" s="175"/>
      <c r="E111" s="175" t="s">
        <v>189</v>
      </c>
      <c r="F111" s="167" t="s">
        <v>10</v>
      </c>
      <c r="G111" s="176" t="s">
        <v>25</v>
      </c>
      <c r="H111" s="167" t="s">
        <v>823</v>
      </c>
      <c r="I111" s="167">
        <v>1</v>
      </c>
    </row>
    <row r="112" spans="1:9">
      <c r="A112" s="167"/>
      <c r="B112" s="167">
        <v>101237884</v>
      </c>
      <c r="C112" s="167" t="s">
        <v>883</v>
      </c>
      <c r="D112" s="175"/>
      <c r="E112" s="175" t="s">
        <v>839</v>
      </c>
      <c r="F112" s="167" t="s">
        <v>10</v>
      </c>
      <c r="G112" s="176" t="s">
        <v>73</v>
      </c>
      <c r="H112" s="167" t="s">
        <v>840</v>
      </c>
      <c r="I112" s="167">
        <v>1</v>
      </c>
    </row>
    <row r="113" spans="1:9">
      <c r="A113" s="167"/>
      <c r="B113" s="167">
        <v>101237884</v>
      </c>
      <c r="C113" s="167" t="s">
        <v>883</v>
      </c>
      <c r="D113" s="175"/>
      <c r="E113" s="175" t="s">
        <v>622</v>
      </c>
      <c r="F113" s="167" t="s">
        <v>10</v>
      </c>
      <c r="G113" s="176" t="s">
        <v>103</v>
      </c>
      <c r="H113" s="167" t="s">
        <v>893</v>
      </c>
      <c r="I113" s="167">
        <v>1</v>
      </c>
    </row>
    <row r="114" spans="1:9" ht="50.4" customHeight="1">
      <c r="A114" s="167">
        <v>1</v>
      </c>
      <c r="B114" s="171">
        <v>101236049</v>
      </c>
      <c r="C114" s="171" t="s">
        <v>894</v>
      </c>
      <c r="D114" s="172" t="s">
        <v>895</v>
      </c>
      <c r="E114" s="172" t="s">
        <v>573</v>
      </c>
      <c r="F114" s="171" t="s">
        <v>20</v>
      </c>
      <c r="G114" s="173" t="s">
        <v>143</v>
      </c>
      <c r="H114" s="171" t="s">
        <v>896</v>
      </c>
      <c r="I114" s="167">
        <v>1</v>
      </c>
    </row>
    <row r="115" spans="1:9" ht="28.8">
      <c r="A115" s="167"/>
      <c r="B115" s="167">
        <v>101236049</v>
      </c>
      <c r="C115" s="167" t="s">
        <v>894</v>
      </c>
      <c r="D115" s="175"/>
      <c r="E115" s="175" t="s">
        <v>897</v>
      </c>
      <c r="F115" s="167" t="s">
        <v>10</v>
      </c>
      <c r="G115" s="176" t="s">
        <v>73</v>
      </c>
      <c r="H115" s="167" t="s">
        <v>898</v>
      </c>
      <c r="I115" s="167">
        <v>1</v>
      </c>
    </row>
    <row r="116" spans="1:9" ht="28.8">
      <c r="A116" s="167"/>
      <c r="B116" s="167">
        <v>101236049</v>
      </c>
      <c r="C116" s="167" t="s">
        <v>894</v>
      </c>
      <c r="D116" s="175"/>
      <c r="E116" s="175" t="s">
        <v>899</v>
      </c>
      <c r="F116" s="167" t="s">
        <v>10</v>
      </c>
      <c r="G116" s="176" t="s">
        <v>25</v>
      </c>
      <c r="H116" s="167" t="s">
        <v>900</v>
      </c>
      <c r="I116" s="167">
        <v>1</v>
      </c>
    </row>
    <row r="117" spans="1:9" ht="43.2">
      <c r="A117" s="167"/>
      <c r="B117" s="167">
        <v>101236049</v>
      </c>
      <c r="C117" s="167" t="s">
        <v>894</v>
      </c>
      <c r="D117" s="175"/>
      <c r="E117" s="175" t="s">
        <v>901</v>
      </c>
      <c r="F117" s="167" t="s">
        <v>10</v>
      </c>
      <c r="G117" s="176" t="s">
        <v>25</v>
      </c>
      <c r="H117" s="167" t="s">
        <v>902</v>
      </c>
      <c r="I117" s="167">
        <v>1</v>
      </c>
    </row>
    <row r="118" spans="1:9" ht="28.8">
      <c r="A118" s="167"/>
      <c r="B118" s="167">
        <v>101236049</v>
      </c>
      <c r="C118" s="167" t="s">
        <v>894</v>
      </c>
      <c r="D118" s="175"/>
      <c r="E118" s="175" t="s">
        <v>624</v>
      </c>
      <c r="F118" s="167" t="s">
        <v>10</v>
      </c>
      <c r="G118" s="176" t="s">
        <v>25</v>
      </c>
      <c r="H118" s="167" t="s">
        <v>772</v>
      </c>
      <c r="I118" s="167">
        <v>1</v>
      </c>
    </row>
    <row r="119" spans="1:9" ht="28.8">
      <c r="A119" s="167"/>
      <c r="B119" s="167">
        <v>101236049</v>
      </c>
      <c r="C119" s="167" t="s">
        <v>894</v>
      </c>
      <c r="D119" s="175"/>
      <c r="E119" s="175" t="s">
        <v>181</v>
      </c>
      <c r="F119" s="167" t="s">
        <v>10</v>
      </c>
      <c r="G119" s="176" t="s">
        <v>25</v>
      </c>
      <c r="H119" s="167" t="s">
        <v>680</v>
      </c>
      <c r="I119" s="167">
        <v>1</v>
      </c>
    </row>
    <row r="120" spans="1:9" ht="28.8">
      <c r="A120" s="167"/>
      <c r="B120" s="167">
        <v>101236049</v>
      </c>
      <c r="C120" s="167" t="s">
        <v>894</v>
      </c>
      <c r="D120" s="175"/>
      <c r="E120" s="175" t="s">
        <v>903</v>
      </c>
      <c r="F120" s="167" t="s">
        <v>10</v>
      </c>
      <c r="G120" s="176" t="s">
        <v>25</v>
      </c>
      <c r="H120" s="167" t="s">
        <v>904</v>
      </c>
      <c r="I120" s="167">
        <v>1</v>
      </c>
    </row>
    <row r="121" spans="1:9">
      <c r="A121" s="167"/>
      <c r="B121" s="167">
        <v>101236049</v>
      </c>
      <c r="C121" s="167" t="s">
        <v>894</v>
      </c>
      <c r="D121" s="175"/>
      <c r="E121" s="175" t="s">
        <v>216</v>
      </c>
      <c r="F121" s="167" t="s">
        <v>10</v>
      </c>
      <c r="G121" s="176" t="s">
        <v>184</v>
      </c>
      <c r="H121" s="167" t="s">
        <v>905</v>
      </c>
      <c r="I121" s="167">
        <v>1</v>
      </c>
    </row>
    <row r="122" spans="1:9">
      <c r="A122" s="167"/>
      <c r="B122" s="167">
        <v>101236049</v>
      </c>
      <c r="C122" s="167" t="s">
        <v>894</v>
      </c>
      <c r="D122" s="175"/>
      <c r="E122" s="175" t="s">
        <v>220</v>
      </c>
      <c r="F122" s="167" t="s">
        <v>10</v>
      </c>
      <c r="G122" s="176" t="s">
        <v>148</v>
      </c>
      <c r="H122" s="167" t="s">
        <v>906</v>
      </c>
      <c r="I122" s="167">
        <v>1</v>
      </c>
    </row>
    <row r="123" spans="1:9" ht="61.95" customHeight="1">
      <c r="A123" s="167">
        <v>1</v>
      </c>
      <c r="B123" s="171">
        <v>101237141</v>
      </c>
      <c r="C123" s="171" t="s">
        <v>907</v>
      </c>
      <c r="D123" s="172" t="s">
        <v>908</v>
      </c>
      <c r="E123" s="172" t="s">
        <v>174</v>
      </c>
      <c r="F123" s="171" t="s">
        <v>20</v>
      </c>
      <c r="G123" s="173" t="s">
        <v>25</v>
      </c>
      <c r="H123" s="171" t="s">
        <v>757</v>
      </c>
      <c r="I123" s="167">
        <v>1</v>
      </c>
    </row>
    <row r="124" spans="1:9" ht="43.2">
      <c r="A124" s="167"/>
      <c r="B124" s="167">
        <v>101237141</v>
      </c>
      <c r="C124" s="167" t="s">
        <v>907</v>
      </c>
      <c r="D124" s="175"/>
      <c r="E124" s="175" t="s">
        <v>909</v>
      </c>
      <c r="F124" s="167" t="s">
        <v>10</v>
      </c>
      <c r="G124" s="176" t="s">
        <v>25</v>
      </c>
      <c r="H124" s="167" t="s">
        <v>757</v>
      </c>
      <c r="I124" s="167">
        <v>1</v>
      </c>
    </row>
    <row r="125" spans="1:9">
      <c r="A125" s="167"/>
      <c r="B125" s="167">
        <v>101237141</v>
      </c>
      <c r="C125" s="167" t="s">
        <v>907</v>
      </c>
      <c r="D125" s="175"/>
      <c r="E125" s="175" t="s">
        <v>910</v>
      </c>
      <c r="F125" s="167" t="s">
        <v>10</v>
      </c>
      <c r="G125" s="176" t="s">
        <v>25</v>
      </c>
      <c r="H125" s="167" t="s">
        <v>911</v>
      </c>
      <c r="I125" s="167">
        <v>1</v>
      </c>
    </row>
    <row r="126" spans="1:9" ht="28.8">
      <c r="A126" s="167"/>
      <c r="B126" s="167">
        <v>101237141</v>
      </c>
      <c r="C126" s="167" t="s">
        <v>907</v>
      </c>
      <c r="D126" s="175"/>
      <c r="E126" s="175" t="s">
        <v>422</v>
      </c>
      <c r="F126" s="167" t="s">
        <v>10</v>
      </c>
      <c r="G126" s="176" t="s">
        <v>25</v>
      </c>
      <c r="H126" s="167" t="s">
        <v>783</v>
      </c>
      <c r="I126" s="167">
        <v>1</v>
      </c>
    </row>
    <row r="127" spans="1:9" ht="28.8">
      <c r="A127" s="167"/>
      <c r="B127" s="167">
        <v>101237141</v>
      </c>
      <c r="C127" s="167" t="s">
        <v>907</v>
      </c>
      <c r="D127" s="175"/>
      <c r="E127" s="175" t="s">
        <v>172</v>
      </c>
      <c r="F127" s="167" t="s">
        <v>10</v>
      </c>
      <c r="G127" s="176" t="s">
        <v>25</v>
      </c>
      <c r="H127" s="167" t="s">
        <v>863</v>
      </c>
      <c r="I127" s="167">
        <v>1</v>
      </c>
    </row>
    <row r="128" spans="1:9" ht="28.8">
      <c r="A128" s="167"/>
      <c r="B128" s="167">
        <v>101237141</v>
      </c>
      <c r="C128" s="167" t="s">
        <v>907</v>
      </c>
      <c r="D128" s="175"/>
      <c r="E128" s="175" t="s">
        <v>645</v>
      </c>
      <c r="F128" s="167" t="s">
        <v>10</v>
      </c>
      <c r="G128" s="176" t="s">
        <v>25</v>
      </c>
      <c r="H128" s="167" t="s">
        <v>774</v>
      </c>
      <c r="I128" s="167">
        <v>1</v>
      </c>
    </row>
    <row r="129" spans="1:9" ht="28.8">
      <c r="A129" s="167"/>
      <c r="B129" s="167">
        <v>101237141</v>
      </c>
      <c r="C129" s="167" t="s">
        <v>907</v>
      </c>
      <c r="D129" s="175"/>
      <c r="E129" s="175" t="s">
        <v>644</v>
      </c>
      <c r="F129" s="167" t="s">
        <v>10</v>
      </c>
      <c r="G129" s="176" t="s">
        <v>25</v>
      </c>
      <c r="H129" s="167" t="s">
        <v>760</v>
      </c>
      <c r="I129" s="167">
        <v>1</v>
      </c>
    </row>
    <row r="130" spans="1:9" ht="28.8">
      <c r="A130" s="167"/>
      <c r="B130" s="167">
        <v>101237141</v>
      </c>
      <c r="C130" s="167" t="s">
        <v>907</v>
      </c>
      <c r="D130" s="175"/>
      <c r="E130" s="175" t="s">
        <v>912</v>
      </c>
      <c r="F130" s="167" t="s">
        <v>10</v>
      </c>
      <c r="G130" s="176" t="s">
        <v>25</v>
      </c>
      <c r="H130" s="167" t="s">
        <v>889</v>
      </c>
      <c r="I130" s="167">
        <v>1</v>
      </c>
    </row>
    <row r="131" spans="1:9">
      <c r="A131" s="167"/>
      <c r="B131" s="167">
        <v>101237141</v>
      </c>
      <c r="C131" s="167" t="s">
        <v>907</v>
      </c>
      <c r="D131" s="175"/>
      <c r="E131" s="175" t="s">
        <v>448</v>
      </c>
      <c r="F131" s="167" t="s">
        <v>10</v>
      </c>
      <c r="G131" s="176" t="s">
        <v>143</v>
      </c>
      <c r="H131" s="167" t="s">
        <v>913</v>
      </c>
      <c r="I131" s="167">
        <v>1</v>
      </c>
    </row>
    <row r="132" spans="1:9">
      <c r="A132" s="167"/>
      <c r="B132" s="167">
        <v>101237141</v>
      </c>
      <c r="C132" s="167" t="s">
        <v>907</v>
      </c>
      <c r="D132" s="175"/>
      <c r="E132" s="175" t="s">
        <v>839</v>
      </c>
      <c r="F132" s="167" t="s">
        <v>10</v>
      </c>
      <c r="G132" s="176" t="s">
        <v>73</v>
      </c>
      <c r="H132" s="167" t="s">
        <v>840</v>
      </c>
      <c r="I132" s="167">
        <v>1</v>
      </c>
    </row>
    <row r="133" spans="1:9" ht="28.8">
      <c r="A133" s="167"/>
      <c r="B133" s="167">
        <v>101237141</v>
      </c>
      <c r="C133" s="167" t="s">
        <v>907</v>
      </c>
      <c r="D133" s="175"/>
      <c r="E133" s="175" t="s">
        <v>914</v>
      </c>
      <c r="F133" s="167" t="s">
        <v>10</v>
      </c>
      <c r="G133" s="176" t="s">
        <v>148</v>
      </c>
      <c r="H133" s="167" t="s">
        <v>915</v>
      </c>
      <c r="I133" s="167">
        <v>1</v>
      </c>
    </row>
    <row r="134" spans="1:9" ht="36" customHeight="1">
      <c r="A134" s="167">
        <v>1</v>
      </c>
      <c r="B134" s="171">
        <v>101236111</v>
      </c>
      <c r="C134" s="171" t="s">
        <v>916</v>
      </c>
      <c r="D134" s="172" t="s">
        <v>917</v>
      </c>
      <c r="E134" s="172" t="s">
        <v>918</v>
      </c>
      <c r="F134" s="171" t="s">
        <v>20</v>
      </c>
      <c r="G134" s="173" t="s">
        <v>90</v>
      </c>
      <c r="H134" s="171" t="s">
        <v>919</v>
      </c>
      <c r="I134" s="167">
        <v>1</v>
      </c>
    </row>
    <row r="135" spans="1:9" ht="28.8">
      <c r="A135" s="167"/>
      <c r="B135" s="167">
        <v>101236111</v>
      </c>
      <c r="C135" s="167" t="s">
        <v>916</v>
      </c>
      <c r="D135" s="175"/>
      <c r="E135" s="175" t="s">
        <v>920</v>
      </c>
      <c r="F135" s="167" t="s">
        <v>10</v>
      </c>
      <c r="G135" s="176" t="s">
        <v>25</v>
      </c>
      <c r="H135" s="167" t="s">
        <v>740</v>
      </c>
      <c r="I135" s="167">
        <v>1</v>
      </c>
    </row>
    <row r="136" spans="1:9">
      <c r="A136" s="167"/>
      <c r="B136" s="167">
        <v>101236111</v>
      </c>
      <c r="C136" s="167" t="s">
        <v>916</v>
      </c>
      <c r="D136" s="175"/>
      <c r="E136" s="175" t="s">
        <v>921</v>
      </c>
      <c r="F136" s="167" t="s">
        <v>10</v>
      </c>
      <c r="G136" s="176" t="s">
        <v>25</v>
      </c>
      <c r="H136" s="167" t="s">
        <v>740</v>
      </c>
      <c r="I136" s="167">
        <v>1</v>
      </c>
    </row>
    <row r="137" spans="1:9">
      <c r="A137" s="167"/>
      <c r="B137" s="167">
        <v>101236111</v>
      </c>
      <c r="C137" s="167" t="s">
        <v>916</v>
      </c>
      <c r="D137" s="175"/>
      <c r="E137" s="175" t="s">
        <v>375</v>
      </c>
      <c r="F137" s="167" t="s">
        <v>10</v>
      </c>
      <c r="G137" s="176" t="s">
        <v>90</v>
      </c>
      <c r="H137" s="167" t="s">
        <v>922</v>
      </c>
      <c r="I137" s="167">
        <v>1</v>
      </c>
    </row>
    <row r="138" spans="1:9" ht="28.8">
      <c r="A138" s="167"/>
      <c r="B138" s="167">
        <v>101236111</v>
      </c>
      <c r="C138" s="167" t="s">
        <v>916</v>
      </c>
      <c r="D138" s="175"/>
      <c r="E138" s="175" t="s">
        <v>892</v>
      </c>
      <c r="F138" s="167" t="s">
        <v>10</v>
      </c>
      <c r="G138" s="176" t="s">
        <v>25</v>
      </c>
      <c r="H138" s="167" t="s">
        <v>805</v>
      </c>
      <c r="I138" s="167">
        <v>1</v>
      </c>
    </row>
    <row r="139" spans="1:9">
      <c r="A139" s="167"/>
      <c r="B139" s="167">
        <v>101236111</v>
      </c>
      <c r="C139" s="167" t="s">
        <v>916</v>
      </c>
      <c r="D139" s="175"/>
      <c r="E139" s="175" t="s">
        <v>923</v>
      </c>
      <c r="F139" s="167" t="s">
        <v>10</v>
      </c>
      <c r="G139" s="176" t="s">
        <v>143</v>
      </c>
      <c r="H139" s="167" t="s">
        <v>924</v>
      </c>
      <c r="I139" s="167">
        <v>1</v>
      </c>
    </row>
    <row r="140" spans="1:9" ht="37.950000000000003" customHeight="1">
      <c r="A140" s="167">
        <v>1</v>
      </c>
      <c r="B140" s="171">
        <v>101237182</v>
      </c>
      <c r="C140" s="171" t="s">
        <v>925</v>
      </c>
      <c r="D140" s="172" t="s">
        <v>926</v>
      </c>
      <c r="E140" s="172" t="s">
        <v>373</v>
      </c>
      <c r="F140" s="171" t="s">
        <v>20</v>
      </c>
      <c r="G140" s="173" t="s">
        <v>73</v>
      </c>
      <c r="H140" s="171" t="s">
        <v>927</v>
      </c>
      <c r="I140" s="167">
        <v>1</v>
      </c>
    </row>
    <row r="141" spans="1:9" ht="28.8">
      <c r="A141" s="167"/>
      <c r="B141" s="167">
        <v>101237182</v>
      </c>
      <c r="C141" s="167" t="s">
        <v>925</v>
      </c>
      <c r="D141" s="175"/>
      <c r="E141" s="175" t="s">
        <v>105</v>
      </c>
      <c r="F141" s="167" t="s">
        <v>10</v>
      </c>
      <c r="G141" s="176" t="s">
        <v>25</v>
      </c>
      <c r="H141" s="167" t="s">
        <v>928</v>
      </c>
      <c r="I141" s="167">
        <v>1</v>
      </c>
    </row>
    <row r="142" spans="1:9" ht="28.8">
      <c r="A142" s="167"/>
      <c r="B142" s="167">
        <v>101237182</v>
      </c>
      <c r="C142" s="167" t="s">
        <v>925</v>
      </c>
      <c r="D142" s="175"/>
      <c r="E142" s="175" t="s">
        <v>324</v>
      </c>
      <c r="F142" s="167" t="s">
        <v>10</v>
      </c>
      <c r="G142" s="176" t="s">
        <v>25</v>
      </c>
      <c r="H142" s="167" t="s">
        <v>823</v>
      </c>
      <c r="I142" s="167">
        <v>1</v>
      </c>
    </row>
    <row r="143" spans="1:9" ht="28.8">
      <c r="A143" s="167"/>
      <c r="B143" s="167">
        <v>101237182</v>
      </c>
      <c r="C143" s="167" t="s">
        <v>925</v>
      </c>
      <c r="D143" s="175"/>
      <c r="E143" s="175" t="s">
        <v>422</v>
      </c>
      <c r="F143" s="167" t="s">
        <v>10</v>
      </c>
      <c r="G143" s="176" t="s">
        <v>25</v>
      </c>
      <c r="H143" s="167" t="s">
        <v>783</v>
      </c>
      <c r="I143" s="167">
        <v>1</v>
      </c>
    </row>
    <row r="144" spans="1:9" ht="28.8">
      <c r="A144" s="167"/>
      <c r="B144" s="167">
        <v>101237182</v>
      </c>
      <c r="C144" s="167" t="s">
        <v>925</v>
      </c>
      <c r="D144" s="175"/>
      <c r="E144" s="175" t="s">
        <v>167</v>
      </c>
      <c r="F144" s="167" t="s">
        <v>10</v>
      </c>
      <c r="G144" s="176" t="s">
        <v>25</v>
      </c>
      <c r="H144" s="167" t="s">
        <v>260</v>
      </c>
      <c r="I144" s="167">
        <v>1</v>
      </c>
    </row>
    <row r="145" spans="1:9">
      <c r="A145" s="167"/>
      <c r="B145" s="167">
        <v>101237182</v>
      </c>
      <c r="C145" s="167" t="s">
        <v>925</v>
      </c>
      <c r="D145" s="175"/>
      <c r="E145" s="175" t="s">
        <v>485</v>
      </c>
      <c r="F145" s="167" t="s">
        <v>10</v>
      </c>
      <c r="G145" s="176" t="s">
        <v>197</v>
      </c>
      <c r="H145" s="167" t="s">
        <v>929</v>
      </c>
      <c r="I145" s="167">
        <v>1</v>
      </c>
    </row>
    <row r="146" spans="1:9" ht="51.6" customHeight="1">
      <c r="A146" s="167">
        <v>1</v>
      </c>
      <c r="B146" s="171">
        <v>101236638</v>
      </c>
      <c r="C146" s="171" t="s">
        <v>930</v>
      </c>
      <c r="D146" s="172" t="s">
        <v>931</v>
      </c>
      <c r="E146" s="172" t="s">
        <v>152</v>
      </c>
      <c r="F146" s="171" t="s">
        <v>20</v>
      </c>
      <c r="G146" s="173" t="s">
        <v>137</v>
      </c>
      <c r="H146" s="171" t="s">
        <v>932</v>
      </c>
      <c r="I146" s="167">
        <v>1</v>
      </c>
    </row>
    <row r="147" spans="1:9" ht="28.8">
      <c r="A147" s="167"/>
      <c r="B147" s="167">
        <v>101236638</v>
      </c>
      <c r="C147" s="167" t="s">
        <v>930</v>
      </c>
      <c r="D147" s="175"/>
      <c r="E147" s="175" t="s">
        <v>933</v>
      </c>
      <c r="F147" s="167" t="s">
        <v>10</v>
      </c>
      <c r="G147" s="176" t="s">
        <v>25</v>
      </c>
      <c r="H147" s="167" t="s">
        <v>692</v>
      </c>
      <c r="I147" s="167">
        <v>1</v>
      </c>
    </row>
    <row r="148" spans="1:9" ht="28.8">
      <c r="A148" s="167"/>
      <c r="B148" s="167">
        <v>101236638</v>
      </c>
      <c r="C148" s="167" t="s">
        <v>930</v>
      </c>
      <c r="D148" s="175"/>
      <c r="E148" s="175" t="s">
        <v>332</v>
      </c>
      <c r="F148" s="167" t="s">
        <v>10</v>
      </c>
      <c r="G148" s="176" t="s">
        <v>25</v>
      </c>
      <c r="H148" s="167" t="s">
        <v>934</v>
      </c>
      <c r="I148" s="167">
        <v>1</v>
      </c>
    </row>
    <row r="149" spans="1:9" ht="43.2">
      <c r="A149" s="167"/>
      <c r="B149" s="167">
        <v>101236638</v>
      </c>
      <c r="C149" s="167" t="s">
        <v>930</v>
      </c>
      <c r="D149" s="175"/>
      <c r="E149" s="175" t="s">
        <v>342</v>
      </c>
      <c r="F149" s="167" t="s">
        <v>10</v>
      </c>
      <c r="G149" s="176" t="s">
        <v>25</v>
      </c>
      <c r="H149" s="167" t="s">
        <v>823</v>
      </c>
      <c r="I149" s="167">
        <v>1</v>
      </c>
    </row>
    <row r="150" spans="1:9" ht="28.8">
      <c r="A150" s="167"/>
      <c r="B150" s="167">
        <v>101236638</v>
      </c>
      <c r="C150" s="167" t="s">
        <v>930</v>
      </c>
      <c r="D150" s="175"/>
      <c r="E150" s="175" t="s">
        <v>160</v>
      </c>
      <c r="F150" s="167" t="s">
        <v>10</v>
      </c>
      <c r="G150" s="176" t="s">
        <v>25</v>
      </c>
      <c r="H150" s="167" t="s">
        <v>772</v>
      </c>
      <c r="I150" s="167">
        <v>1</v>
      </c>
    </row>
    <row r="151" spans="1:9" ht="28.8">
      <c r="A151" s="167"/>
      <c r="B151" s="167">
        <v>101236638</v>
      </c>
      <c r="C151" s="167" t="s">
        <v>930</v>
      </c>
      <c r="D151" s="175"/>
      <c r="E151" s="175" t="s">
        <v>192</v>
      </c>
      <c r="F151" s="167" t="s">
        <v>10</v>
      </c>
      <c r="G151" s="176" t="s">
        <v>25</v>
      </c>
      <c r="H151" s="167" t="s">
        <v>757</v>
      </c>
      <c r="I151" s="167">
        <v>1</v>
      </c>
    </row>
    <row r="152" spans="1:9">
      <c r="A152" s="167"/>
      <c r="B152" s="167">
        <v>101236638</v>
      </c>
      <c r="C152" s="167" t="s">
        <v>930</v>
      </c>
      <c r="D152" s="175"/>
      <c r="E152" s="175" t="s">
        <v>203</v>
      </c>
      <c r="F152" s="167" t="s">
        <v>10</v>
      </c>
      <c r="G152" s="176" t="s">
        <v>84</v>
      </c>
      <c r="H152" s="167" t="s">
        <v>935</v>
      </c>
      <c r="I152" s="167">
        <v>1</v>
      </c>
    </row>
    <row r="153" spans="1:9">
      <c r="A153" s="167"/>
      <c r="B153" s="167">
        <v>101236638</v>
      </c>
      <c r="C153" s="167" t="s">
        <v>930</v>
      </c>
      <c r="D153" s="175"/>
      <c r="E153" s="175" t="s">
        <v>228</v>
      </c>
      <c r="F153" s="167" t="s">
        <v>10</v>
      </c>
      <c r="G153" s="176" t="s">
        <v>184</v>
      </c>
      <c r="H153" s="167" t="s">
        <v>936</v>
      </c>
      <c r="I153" s="167">
        <v>1</v>
      </c>
    </row>
    <row r="154" spans="1:9" ht="57.6">
      <c r="A154" s="167">
        <v>1</v>
      </c>
      <c r="B154" s="171">
        <v>101237553</v>
      </c>
      <c r="C154" s="171" t="s">
        <v>937</v>
      </c>
      <c r="D154" s="172" t="s">
        <v>938</v>
      </c>
      <c r="E154" s="172" t="s">
        <v>939</v>
      </c>
      <c r="F154" s="171" t="s">
        <v>20</v>
      </c>
      <c r="G154" s="173" t="s">
        <v>137</v>
      </c>
      <c r="H154" s="171" t="s">
        <v>932</v>
      </c>
      <c r="I154" s="167">
        <v>1</v>
      </c>
    </row>
    <row r="155" spans="1:9">
      <c r="A155" s="167"/>
      <c r="B155" s="167">
        <v>101237553</v>
      </c>
      <c r="C155" s="167" t="s">
        <v>937</v>
      </c>
      <c r="D155" s="175"/>
      <c r="E155" s="175" t="s">
        <v>940</v>
      </c>
      <c r="F155" s="167" t="s">
        <v>10</v>
      </c>
      <c r="G155" s="176" t="s">
        <v>941</v>
      </c>
      <c r="H155" s="167" t="s">
        <v>942</v>
      </c>
      <c r="I155" s="167">
        <v>1</v>
      </c>
    </row>
    <row r="156" spans="1:9" ht="28.8">
      <c r="A156" s="167"/>
      <c r="B156" s="167">
        <v>101237553</v>
      </c>
      <c r="C156" s="167" t="s">
        <v>937</v>
      </c>
      <c r="D156" s="175"/>
      <c r="E156" s="175" t="s">
        <v>943</v>
      </c>
      <c r="F156" s="167" t="s">
        <v>10</v>
      </c>
      <c r="G156" s="176" t="s">
        <v>25</v>
      </c>
      <c r="H156" s="167" t="s">
        <v>944</v>
      </c>
      <c r="I156" s="167">
        <v>1</v>
      </c>
    </row>
    <row r="157" spans="1:9">
      <c r="A157" s="167"/>
      <c r="B157" s="167">
        <v>101237553</v>
      </c>
      <c r="C157" s="167" t="s">
        <v>937</v>
      </c>
      <c r="D157" s="175"/>
      <c r="E157" s="175" t="s">
        <v>945</v>
      </c>
      <c r="F157" s="167" t="s">
        <v>10</v>
      </c>
      <c r="G157" s="176" t="s">
        <v>941</v>
      </c>
      <c r="H157" s="167" t="s">
        <v>946</v>
      </c>
      <c r="I157" s="167">
        <v>1</v>
      </c>
    </row>
    <row r="158" spans="1:9" ht="28.8">
      <c r="A158" s="167"/>
      <c r="B158" s="167">
        <v>101237553</v>
      </c>
      <c r="C158" s="167" t="s">
        <v>937</v>
      </c>
      <c r="D158" s="175"/>
      <c r="E158" s="175" t="s">
        <v>947</v>
      </c>
      <c r="F158" s="167" t="s">
        <v>10</v>
      </c>
      <c r="G158" s="176" t="s">
        <v>25</v>
      </c>
      <c r="H158" s="167" t="s">
        <v>948</v>
      </c>
      <c r="I158" s="167">
        <v>1</v>
      </c>
    </row>
    <row r="159" spans="1:9">
      <c r="A159" s="167"/>
      <c r="B159" s="167">
        <v>101237553</v>
      </c>
      <c r="C159" s="167" t="s">
        <v>937</v>
      </c>
      <c r="D159" s="175"/>
      <c r="E159" s="175" t="s">
        <v>949</v>
      </c>
      <c r="F159" s="167" t="s">
        <v>10</v>
      </c>
      <c r="G159" s="176" t="s">
        <v>25</v>
      </c>
      <c r="H159" s="167" t="s">
        <v>258</v>
      </c>
      <c r="I159" s="167">
        <v>1</v>
      </c>
    </row>
    <row r="160" spans="1:9" ht="28.8">
      <c r="A160" s="167"/>
      <c r="B160" s="167">
        <v>101237553</v>
      </c>
      <c r="C160" s="167" t="s">
        <v>937</v>
      </c>
      <c r="D160" s="175"/>
      <c r="E160" s="175" t="s">
        <v>164</v>
      </c>
      <c r="F160" s="167" t="s">
        <v>10</v>
      </c>
      <c r="G160" s="176" t="s">
        <v>25</v>
      </c>
      <c r="H160" s="167" t="s">
        <v>823</v>
      </c>
      <c r="I160" s="167">
        <v>1</v>
      </c>
    </row>
    <row r="161" spans="1:9">
      <c r="A161" s="167"/>
      <c r="B161" s="167">
        <v>101237553</v>
      </c>
      <c r="C161" s="167" t="s">
        <v>937</v>
      </c>
      <c r="D161" s="175"/>
      <c r="E161" s="175" t="s">
        <v>950</v>
      </c>
      <c r="F161" s="167" t="s">
        <v>10</v>
      </c>
      <c r="G161" s="176" t="s">
        <v>941</v>
      </c>
      <c r="H161" s="167" t="s">
        <v>951</v>
      </c>
      <c r="I161" s="167">
        <v>1</v>
      </c>
    </row>
    <row r="162" spans="1:9" ht="43.2">
      <c r="A162" s="167"/>
      <c r="B162" s="167">
        <v>101237553</v>
      </c>
      <c r="C162" s="167" t="s">
        <v>937</v>
      </c>
      <c r="D162" s="175"/>
      <c r="E162" s="175" t="s">
        <v>952</v>
      </c>
      <c r="F162" s="167" t="s">
        <v>10</v>
      </c>
      <c r="G162" s="176" t="s">
        <v>941</v>
      </c>
      <c r="H162" s="167" t="s">
        <v>953</v>
      </c>
      <c r="I162" s="167">
        <v>1</v>
      </c>
    </row>
    <row r="163" spans="1:9">
      <c r="A163" s="167"/>
      <c r="B163" s="167">
        <v>101237553</v>
      </c>
      <c r="C163" s="167" t="s">
        <v>937</v>
      </c>
      <c r="D163" s="175"/>
      <c r="E163" s="175" t="s">
        <v>954</v>
      </c>
      <c r="F163" s="167" t="s">
        <v>10</v>
      </c>
      <c r="G163" s="176" t="s">
        <v>156</v>
      </c>
      <c r="H163" s="167" t="s">
        <v>955</v>
      </c>
      <c r="I163" s="167">
        <v>1</v>
      </c>
    </row>
    <row r="164" spans="1:9" ht="72">
      <c r="A164" s="167">
        <v>1</v>
      </c>
      <c r="B164" s="171">
        <v>101237998</v>
      </c>
      <c r="C164" s="171" t="s">
        <v>956</v>
      </c>
      <c r="D164" s="172" t="s">
        <v>957</v>
      </c>
      <c r="E164" s="172" t="s">
        <v>596</v>
      </c>
      <c r="F164" s="171" t="s">
        <v>20</v>
      </c>
      <c r="G164" s="173" t="s">
        <v>25</v>
      </c>
      <c r="H164" s="171" t="s">
        <v>958</v>
      </c>
      <c r="I164" s="167">
        <v>1</v>
      </c>
    </row>
    <row r="165" spans="1:9">
      <c r="A165" s="167"/>
      <c r="B165" s="167">
        <v>101237998</v>
      </c>
      <c r="C165" s="167" t="s">
        <v>956</v>
      </c>
      <c r="D165" s="175"/>
      <c r="E165" s="175" t="s">
        <v>959</v>
      </c>
      <c r="F165" s="167" t="s">
        <v>10</v>
      </c>
      <c r="G165" s="176" t="s">
        <v>960</v>
      </c>
      <c r="H165" s="167" t="s">
        <v>961</v>
      </c>
      <c r="I165" s="167">
        <v>1</v>
      </c>
    </row>
    <row r="166" spans="1:9">
      <c r="A166" s="167"/>
      <c r="B166" s="167">
        <v>101237998</v>
      </c>
      <c r="C166" s="167" t="s">
        <v>956</v>
      </c>
      <c r="D166" s="175"/>
      <c r="E166" s="175" t="s">
        <v>117</v>
      </c>
      <c r="F166" s="167" t="s">
        <v>10</v>
      </c>
      <c r="G166" s="176" t="s">
        <v>25</v>
      </c>
      <c r="H166" s="167" t="s">
        <v>679</v>
      </c>
      <c r="I166" s="167">
        <v>1</v>
      </c>
    </row>
    <row r="167" spans="1:9">
      <c r="A167" s="167"/>
      <c r="B167" s="167">
        <v>101237998</v>
      </c>
      <c r="C167" s="167" t="s">
        <v>956</v>
      </c>
      <c r="D167" s="175"/>
      <c r="E167" s="175" t="s">
        <v>962</v>
      </c>
      <c r="F167" s="167" t="s">
        <v>10</v>
      </c>
      <c r="G167" s="176" t="s">
        <v>960</v>
      </c>
      <c r="H167" s="167" t="s">
        <v>961</v>
      </c>
      <c r="I167" s="167">
        <v>1</v>
      </c>
    </row>
    <row r="168" spans="1:9">
      <c r="A168" s="167"/>
      <c r="B168" s="167">
        <v>101237998</v>
      </c>
      <c r="C168" s="167" t="s">
        <v>956</v>
      </c>
      <c r="D168" s="175"/>
      <c r="E168" s="175" t="s">
        <v>773</v>
      </c>
      <c r="F168" s="167" t="s">
        <v>10</v>
      </c>
      <c r="G168" s="176" t="s">
        <v>25</v>
      </c>
      <c r="H168" s="167" t="s">
        <v>774</v>
      </c>
      <c r="I168" s="167">
        <v>1</v>
      </c>
    </row>
    <row r="169" spans="1:9" ht="28.8">
      <c r="A169" s="167"/>
      <c r="B169" s="167">
        <v>101237998</v>
      </c>
      <c r="C169" s="167" t="s">
        <v>956</v>
      </c>
      <c r="D169" s="175"/>
      <c r="E169" s="175" t="s">
        <v>193</v>
      </c>
      <c r="F169" s="167" t="s">
        <v>10</v>
      </c>
      <c r="G169" s="176" t="s">
        <v>141</v>
      </c>
      <c r="H169" s="167" t="s">
        <v>963</v>
      </c>
      <c r="I169" s="167">
        <v>1</v>
      </c>
    </row>
    <row r="170" spans="1:9">
      <c r="A170" s="167"/>
      <c r="B170" s="167">
        <v>101237998</v>
      </c>
      <c r="C170" s="167" t="s">
        <v>956</v>
      </c>
      <c r="D170" s="175"/>
      <c r="E170" s="175" t="s">
        <v>218</v>
      </c>
      <c r="F170" s="167" t="s">
        <v>10</v>
      </c>
      <c r="G170" s="176" t="s">
        <v>146</v>
      </c>
      <c r="H170" s="167" t="s">
        <v>964</v>
      </c>
      <c r="I170" s="167">
        <v>1</v>
      </c>
    </row>
    <row r="171" spans="1:9">
      <c r="A171" s="167"/>
      <c r="B171" s="167">
        <v>101237998</v>
      </c>
      <c r="C171" s="167" t="s">
        <v>956</v>
      </c>
      <c r="D171" s="175"/>
      <c r="E171" s="175" t="s">
        <v>965</v>
      </c>
      <c r="F171" s="167" t="s">
        <v>10</v>
      </c>
      <c r="G171" s="176" t="s">
        <v>68</v>
      </c>
      <c r="H171" s="167" t="s">
        <v>966</v>
      </c>
      <c r="I171" s="167">
        <v>1</v>
      </c>
    </row>
    <row r="172" spans="1:9" ht="72">
      <c r="A172" s="167">
        <v>1</v>
      </c>
      <c r="B172" s="171">
        <v>101236948</v>
      </c>
      <c r="C172" s="171" t="s">
        <v>967</v>
      </c>
      <c r="D172" s="172" t="s">
        <v>968</v>
      </c>
      <c r="E172" s="172" t="s">
        <v>969</v>
      </c>
      <c r="F172" s="171" t="s">
        <v>20</v>
      </c>
      <c r="G172" s="173" t="s">
        <v>103</v>
      </c>
      <c r="H172" s="171" t="s">
        <v>893</v>
      </c>
      <c r="I172" s="167">
        <v>1</v>
      </c>
    </row>
    <row r="173" spans="1:9">
      <c r="A173" s="167"/>
      <c r="B173" s="167">
        <v>101236948</v>
      </c>
      <c r="C173" s="167" t="s">
        <v>967</v>
      </c>
      <c r="D173" s="175"/>
      <c r="E173" s="175" t="s">
        <v>970</v>
      </c>
      <c r="F173" s="167" t="s">
        <v>10</v>
      </c>
      <c r="G173" s="176" t="s">
        <v>971</v>
      </c>
      <c r="H173" s="167" t="s">
        <v>972</v>
      </c>
      <c r="I173" s="167">
        <v>1</v>
      </c>
    </row>
    <row r="174" spans="1:9" ht="28.8">
      <c r="A174" s="167"/>
      <c r="B174" s="167">
        <v>101236948</v>
      </c>
      <c r="C174" s="167" t="s">
        <v>967</v>
      </c>
      <c r="D174" s="175"/>
      <c r="E174" s="175" t="s">
        <v>973</v>
      </c>
      <c r="F174" s="167" t="s">
        <v>10</v>
      </c>
      <c r="G174" s="176" t="s">
        <v>103</v>
      </c>
      <c r="H174" s="167" t="s">
        <v>974</v>
      </c>
      <c r="I174" s="167">
        <v>1</v>
      </c>
    </row>
    <row r="175" spans="1:9">
      <c r="A175" s="167"/>
      <c r="B175" s="167">
        <v>101236948</v>
      </c>
      <c r="C175" s="167" t="s">
        <v>967</v>
      </c>
      <c r="D175" s="175"/>
      <c r="E175" s="175" t="s">
        <v>975</v>
      </c>
      <c r="F175" s="167" t="s">
        <v>10</v>
      </c>
      <c r="G175" s="176" t="s">
        <v>971</v>
      </c>
      <c r="H175" s="167" t="s">
        <v>976</v>
      </c>
      <c r="I175" s="167">
        <v>1</v>
      </c>
    </row>
    <row r="176" spans="1:9" ht="72">
      <c r="A176" s="167"/>
      <c r="B176" s="167">
        <v>101236948</v>
      </c>
      <c r="C176" s="167" t="s">
        <v>967</v>
      </c>
      <c r="D176" s="175"/>
      <c r="E176" s="175" t="s">
        <v>977</v>
      </c>
      <c r="F176" s="167" t="s">
        <v>10</v>
      </c>
      <c r="G176" s="176" t="s">
        <v>25</v>
      </c>
      <c r="H176" s="167" t="s">
        <v>692</v>
      </c>
      <c r="I176" s="167">
        <v>1</v>
      </c>
    </row>
    <row r="177" spans="1:9" ht="28.8">
      <c r="A177" s="167"/>
      <c r="B177" s="167">
        <v>101236948</v>
      </c>
      <c r="C177" s="167" t="s">
        <v>967</v>
      </c>
      <c r="D177" s="175"/>
      <c r="E177" s="175" t="s">
        <v>181</v>
      </c>
      <c r="F177" s="167" t="s">
        <v>10</v>
      </c>
      <c r="G177" s="176" t="s">
        <v>25</v>
      </c>
      <c r="H177" s="167" t="s">
        <v>680</v>
      </c>
      <c r="I177" s="167">
        <v>1</v>
      </c>
    </row>
    <row r="178" spans="1:9" ht="28.8">
      <c r="A178" s="167"/>
      <c r="B178" s="167">
        <v>101236948</v>
      </c>
      <c r="C178" s="167" t="s">
        <v>967</v>
      </c>
      <c r="D178" s="175"/>
      <c r="E178" s="175" t="s">
        <v>192</v>
      </c>
      <c r="F178" s="167" t="s">
        <v>10</v>
      </c>
      <c r="G178" s="176" t="s">
        <v>25</v>
      </c>
      <c r="H178" s="167" t="s">
        <v>757</v>
      </c>
      <c r="I178" s="167">
        <v>1</v>
      </c>
    </row>
    <row r="179" spans="1:9">
      <c r="A179" s="167"/>
      <c r="B179" s="167">
        <v>101236948</v>
      </c>
      <c r="C179" s="167" t="s">
        <v>967</v>
      </c>
      <c r="D179" s="175"/>
      <c r="E179" s="175" t="s">
        <v>978</v>
      </c>
      <c r="F179" s="167" t="s">
        <v>10</v>
      </c>
      <c r="G179" s="176" t="s">
        <v>971</v>
      </c>
      <c r="H179" s="167" t="s">
        <v>979</v>
      </c>
      <c r="I179" s="167">
        <v>1</v>
      </c>
    </row>
    <row r="180" spans="1:9">
      <c r="A180" s="167"/>
      <c r="B180" s="167">
        <v>101236948</v>
      </c>
      <c r="C180" s="167" t="s">
        <v>967</v>
      </c>
      <c r="D180" s="175"/>
      <c r="E180" s="175" t="s">
        <v>381</v>
      </c>
      <c r="F180" s="167" t="s">
        <v>10</v>
      </c>
      <c r="G180" s="176" t="s">
        <v>68</v>
      </c>
      <c r="H180" s="167" t="s">
        <v>980</v>
      </c>
      <c r="I180" s="167">
        <v>1</v>
      </c>
    </row>
    <row r="181" spans="1:9" ht="28.8">
      <c r="A181" s="167"/>
      <c r="B181" s="167">
        <v>101236948</v>
      </c>
      <c r="C181" s="167" t="s">
        <v>967</v>
      </c>
      <c r="D181" s="175"/>
      <c r="E181" s="175" t="s">
        <v>648</v>
      </c>
      <c r="F181" s="167" t="s">
        <v>10</v>
      </c>
      <c r="G181" s="176" t="s">
        <v>103</v>
      </c>
      <c r="H181" s="167" t="s">
        <v>981</v>
      </c>
      <c r="I181" s="167">
        <v>1</v>
      </c>
    </row>
    <row r="182" spans="1:9" ht="72">
      <c r="A182" s="167">
        <v>1</v>
      </c>
      <c r="B182" s="171">
        <v>101237810</v>
      </c>
      <c r="C182" s="171" t="s">
        <v>982</v>
      </c>
      <c r="D182" s="172" t="s">
        <v>983</v>
      </c>
      <c r="E182" s="172" t="s">
        <v>372</v>
      </c>
      <c r="F182" s="171" t="s">
        <v>20</v>
      </c>
      <c r="G182" s="173" t="s">
        <v>90</v>
      </c>
      <c r="H182" s="171" t="s">
        <v>984</v>
      </c>
      <c r="I182" s="167">
        <v>1</v>
      </c>
    </row>
    <row r="183" spans="1:9">
      <c r="A183" s="167"/>
      <c r="B183" s="167">
        <v>101237810</v>
      </c>
      <c r="C183" s="167" t="s">
        <v>982</v>
      </c>
      <c r="D183" s="175"/>
      <c r="E183" s="175" t="s">
        <v>985</v>
      </c>
      <c r="F183" s="167" t="s">
        <v>10</v>
      </c>
      <c r="G183" s="176" t="s">
        <v>986</v>
      </c>
      <c r="H183" s="167" t="s">
        <v>987</v>
      </c>
      <c r="I183" s="167">
        <v>1</v>
      </c>
    </row>
    <row r="184" spans="1:9">
      <c r="A184" s="167"/>
      <c r="B184" s="167">
        <v>101237810</v>
      </c>
      <c r="C184" s="167" t="s">
        <v>982</v>
      </c>
      <c r="D184" s="175"/>
      <c r="E184" s="175" t="s">
        <v>123</v>
      </c>
      <c r="F184" s="167" t="s">
        <v>10</v>
      </c>
      <c r="G184" s="176" t="s">
        <v>25</v>
      </c>
      <c r="H184" s="167" t="s">
        <v>988</v>
      </c>
      <c r="I184" s="167">
        <v>1</v>
      </c>
    </row>
    <row r="185" spans="1:9" ht="28.8">
      <c r="A185" s="167"/>
      <c r="B185" s="167">
        <v>101237810</v>
      </c>
      <c r="C185" s="167" t="s">
        <v>982</v>
      </c>
      <c r="D185" s="175"/>
      <c r="E185" s="175" t="s">
        <v>989</v>
      </c>
      <c r="F185" s="167" t="s">
        <v>10</v>
      </c>
      <c r="G185" s="176" t="s">
        <v>990</v>
      </c>
      <c r="H185" s="167" t="s">
        <v>991</v>
      </c>
      <c r="I185" s="167">
        <v>1</v>
      </c>
    </row>
    <row r="186" spans="1:9">
      <c r="A186" s="167"/>
      <c r="B186" s="167">
        <v>101237810</v>
      </c>
      <c r="C186" s="167" t="s">
        <v>982</v>
      </c>
      <c r="D186" s="175"/>
      <c r="E186" s="175" t="s">
        <v>992</v>
      </c>
      <c r="F186" s="167" t="s">
        <v>10</v>
      </c>
      <c r="G186" s="176" t="s">
        <v>993</v>
      </c>
      <c r="H186" s="167" t="s">
        <v>994</v>
      </c>
      <c r="I186" s="167">
        <v>1</v>
      </c>
    </row>
    <row r="187" spans="1:9">
      <c r="A187" s="167"/>
      <c r="B187" s="167">
        <v>101237810</v>
      </c>
      <c r="C187" s="167" t="s">
        <v>982</v>
      </c>
      <c r="D187" s="175"/>
      <c r="E187" s="175" t="s">
        <v>995</v>
      </c>
      <c r="F187" s="167" t="s">
        <v>10</v>
      </c>
      <c r="G187" s="176" t="s">
        <v>986</v>
      </c>
      <c r="H187" s="167" t="s">
        <v>996</v>
      </c>
      <c r="I187" s="167">
        <v>1</v>
      </c>
    </row>
    <row r="188" spans="1:9" ht="43.2">
      <c r="A188" s="167"/>
      <c r="B188" s="167">
        <v>101237810</v>
      </c>
      <c r="C188" s="167" t="s">
        <v>982</v>
      </c>
      <c r="D188" s="175"/>
      <c r="E188" s="175" t="s">
        <v>997</v>
      </c>
      <c r="F188" s="167" t="s">
        <v>10</v>
      </c>
      <c r="G188" s="176" t="s">
        <v>993</v>
      </c>
      <c r="H188" s="167" t="s">
        <v>994</v>
      </c>
      <c r="I188" s="167">
        <v>1</v>
      </c>
    </row>
    <row r="189" spans="1:9" ht="28.8">
      <c r="A189" s="167"/>
      <c r="B189" s="167">
        <v>101237810</v>
      </c>
      <c r="C189" s="167" t="s">
        <v>982</v>
      </c>
      <c r="D189" s="175"/>
      <c r="E189" s="175" t="s">
        <v>851</v>
      </c>
      <c r="F189" s="167" t="s">
        <v>10</v>
      </c>
      <c r="G189" s="176" t="s">
        <v>25</v>
      </c>
      <c r="H189" s="167" t="s">
        <v>852</v>
      </c>
      <c r="I189" s="167">
        <v>1</v>
      </c>
    </row>
    <row r="190" spans="1:9" ht="43.2">
      <c r="A190" s="167">
        <v>1</v>
      </c>
      <c r="B190" s="171">
        <v>101237913</v>
      </c>
      <c r="C190" s="171" t="s">
        <v>998</v>
      </c>
      <c r="D190" s="172" t="s">
        <v>999</v>
      </c>
      <c r="E190" s="172" t="s">
        <v>1000</v>
      </c>
      <c r="F190" s="171" t="s">
        <v>20</v>
      </c>
      <c r="G190" s="173" t="s">
        <v>77</v>
      </c>
      <c r="H190" s="171" t="s">
        <v>1001</v>
      </c>
      <c r="I190" s="167">
        <v>1</v>
      </c>
    </row>
    <row r="191" spans="1:9" ht="28.8">
      <c r="A191" s="167"/>
      <c r="B191" s="167">
        <v>101237913</v>
      </c>
      <c r="C191" s="167" t="s">
        <v>998</v>
      </c>
      <c r="D191" s="175"/>
      <c r="E191" s="175" t="s">
        <v>1002</v>
      </c>
      <c r="F191" s="167" t="s">
        <v>10</v>
      </c>
      <c r="G191" s="176" t="s">
        <v>993</v>
      </c>
      <c r="H191" s="167" t="s">
        <v>994</v>
      </c>
      <c r="I191" s="167">
        <v>1</v>
      </c>
    </row>
    <row r="192" spans="1:9" ht="28.8">
      <c r="A192" s="167"/>
      <c r="B192" s="167">
        <v>101237913</v>
      </c>
      <c r="C192" s="167" t="s">
        <v>998</v>
      </c>
      <c r="D192" s="175"/>
      <c r="E192" s="175" t="s">
        <v>1003</v>
      </c>
      <c r="F192" s="167" t="s">
        <v>10</v>
      </c>
      <c r="G192" s="176" t="s">
        <v>90</v>
      </c>
      <c r="H192" s="167" t="s">
        <v>765</v>
      </c>
      <c r="I192" s="167">
        <v>1</v>
      </c>
    </row>
    <row r="193" spans="1:9" ht="28.8">
      <c r="A193" s="167"/>
      <c r="B193" s="167">
        <v>101237913</v>
      </c>
      <c r="C193" s="167" t="s">
        <v>998</v>
      </c>
      <c r="D193" s="175"/>
      <c r="E193" s="175" t="s">
        <v>348</v>
      </c>
      <c r="F193" s="167" t="s">
        <v>10</v>
      </c>
      <c r="G193" s="176" t="s">
        <v>25</v>
      </c>
      <c r="H193" s="167" t="s">
        <v>695</v>
      </c>
      <c r="I193" s="167">
        <v>1</v>
      </c>
    </row>
    <row r="194" spans="1:9" ht="28.8">
      <c r="A194" s="167"/>
      <c r="B194" s="167">
        <v>101237913</v>
      </c>
      <c r="C194" s="167" t="s">
        <v>998</v>
      </c>
      <c r="D194" s="175"/>
      <c r="E194" s="175" t="s">
        <v>160</v>
      </c>
      <c r="F194" s="167" t="s">
        <v>10</v>
      </c>
      <c r="G194" s="176" t="s">
        <v>25</v>
      </c>
      <c r="H194" s="167" t="s">
        <v>772</v>
      </c>
      <c r="I194" s="167">
        <v>1</v>
      </c>
    </row>
    <row r="195" spans="1:9">
      <c r="A195" s="167"/>
      <c r="B195" s="167">
        <v>101237913</v>
      </c>
      <c r="C195" s="167" t="s">
        <v>998</v>
      </c>
      <c r="D195" s="175"/>
      <c r="E195" s="175" t="s">
        <v>411</v>
      </c>
      <c r="F195" s="167" t="s">
        <v>10</v>
      </c>
      <c r="G195" s="176" t="s">
        <v>90</v>
      </c>
      <c r="H195" s="167" t="s">
        <v>1004</v>
      </c>
      <c r="I195" s="167">
        <v>1</v>
      </c>
    </row>
    <row r="196" spans="1:9" ht="43.2">
      <c r="A196" s="167"/>
      <c r="B196" s="167">
        <v>101237913</v>
      </c>
      <c r="C196" s="167" t="s">
        <v>998</v>
      </c>
      <c r="D196" s="175"/>
      <c r="E196" s="175" t="s">
        <v>997</v>
      </c>
      <c r="F196" s="167" t="s">
        <v>10</v>
      </c>
      <c r="G196" s="176" t="s">
        <v>993</v>
      </c>
      <c r="H196" s="167" t="s">
        <v>994</v>
      </c>
      <c r="I196" s="167">
        <v>1</v>
      </c>
    </row>
    <row r="197" spans="1:9" ht="28.8">
      <c r="A197" s="167"/>
      <c r="B197" s="167">
        <v>101237913</v>
      </c>
      <c r="C197" s="167" t="s">
        <v>998</v>
      </c>
      <c r="D197" s="175"/>
      <c r="E197" s="175" t="s">
        <v>1005</v>
      </c>
      <c r="F197" s="167" t="s">
        <v>10</v>
      </c>
      <c r="G197" s="176" t="s">
        <v>168</v>
      </c>
      <c r="H197" s="167" t="s">
        <v>1006</v>
      </c>
      <c r="I197" s="167">
        <v>1</v>
      </c>
    </row>
  </sheetData>
  <autoFilter ref="A3:H197" xr:uid="{40569471-7B95-4A5E-9493-376C5FA6FF4E}"/>
  <mergeCells count="1">
    <mergeCell ref="B2:L2"/>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T47"/>
  <sheetViews>
    <sheetView workbookViewId="0">
      <selection activeCell="O5" sqref="O5"/>
    </sheetView>
  </sheetViews>
  <sheetFormatPr defaultRowHeight="13.2"/>
  <cols>
    <col min="1" max="1" width="2.88671875" customWidth="1"/>
    <col min="2" max="2" width="15.44140625" customWidth="1"/>
    <col min="3" max="3" width="14.109375" customWidth="1"/>
    <col min="5" max="5" width="9" customWidth="1"/>
    <col min="6" max="6" width="2.33203125" hidden="1" customWidth="1"/>
    <col min="10" max="10" width="8.88671875" style="100"/>
    <col min="13" max="13" width="8.88671875" style="100"/>
    <col min="14" max="14" width="0.109375" style="100" customWidth="1"/>
    <col min="15" max="15" width="11.6640625" style="100" customWidth="1"/>
    <col min="16" max="16" width="11.6640625" style="179" customWidth="1"/>
    <col min="17" max="17" width="11.6640625" style="100" customWidth="1"/>
    <col min="18" max="19" width="8.88671875" style="100"/>
  </cols>
  <sheetData>
    <row r="2" spans="1:20">
      <c r="B2" s="9" t="s">
        <v>1014</v>
      </c>
      <c r="C2" s="2"/>
    </row>
    <row r="3" spans="1:20" s="100" customFormat="1">
      <c r="D3" s="100">
        <v>2022</v>
      </c>
      <c r="I3" s="100">
        <v>2023</v>
      </c>
      <c r="L3" s="100">
        <v>2024</v>
      </c>
      <c r="P3" s="100">
        <v>2025</v>
      </c>
      <c r="R3" s="234" t="s">
        <v>747</v>
      </c>
      <c r="S3" s="235"/>
      <c r="T3" s="235"/>
    </row>
    <row r="4" spans="1:20" s="106" customFormat="1" ht="43.95" customHeight="1">
      <c r="B4" s="107" t="s">
        <v>263</v>
      </c>
      <c r="C4" s="105" t="s">
        <v>265</v>
      </c>
      <c r="D4" s="105" t="s">
        <v>20</v>
      </c>
      <c r="E4" s="105" t="s">
        <v>10</v>
      </c>
      <c r="F4" s="105" t="s">
        <v>533</v>
      </c>
      <c r="G4" s="105" t="s">
        <v>233</v>
      </c>
      <c r="H4" s="105" t="s">
        <v>20</v>
      </c>
      <c r="I4" s="105" t="s">
        <v>10</v>
      </c>
      <c r="J4" s="105" t="s">
        <v>233</v>
      </c>
      <c r="K4" s="105" t="s">
        <v>20</v>
      </c>
      <c r="L4" s="105" t="s">
        <v>674</v>
      </c>
      <c r="M4" s="105" t="s">
        <v>233</v>
      </c>
      <c r="N4" s="105"/>
      <c r="O4" s="105" t="s">
        <v>673</v>
      </c>
      <c r="P4" s="105" t="s">
        <v>674</v>
      </c>
      <c r="Q4" s="105" t="s">
        <v>233</v>
      </c>
      <c r="R4" s="105" t="s">
        <v>673</v>
      </c>
      <c r="S4" s="105" t="s">
        <v>674</v>
      </c>
      <c r="T4" s="105" t="s">
        <v>233</v>
      </c>
    </row>
    <row r="5" spans="1:20">
      <c r="A5">
        <v>1</v>
      </c>
      <c r="B5" s="7" t="s">
        <v>264</v>
      </c>
      <c r="C5" s="6" t="s">
        <v>1025</v>
      </c>
      <c r="D5" s="8">
        <v>4</v>
      </c>
      <c r="E5" s="8">
        <v>72</v>
      </c>
      <c r="F5" s="8"/>
      <c r="G5" s="8">
        <v>13</v>
      </c>
      <c r="H5" s="3">
        <v>7</v>
      </c>
      <c r="I5" s="6">
        <v>90</v>
      </c>
      <c r="J5" s="99">
        <v>20</v>
      </c>
      <c r="K5" s="3">
        <v>4</v>
      </c>
      <c r="L5" s="6">
        <v>65</v>
      </c>
      <c r="M5" s="99">
        <v>14</v>
      </c>
      <c r="N5" s="99"/>
      <c r="O5" s="99">
        <v>9</v>
      </c>
      <c r="P5" s="178">
        <v>107</v>
      </c>
      <c r="Q5" s="99">
        <v>22</v>
      </c>
      <c r="R5" s="99">
        <f t="shared" ref="R5:R47" si="0">D5+H5+K5+O5</f>
        <v>24</v>
      </c>
      <c r="S5" s="99">
        <f t="shared" ref="S5:S47" si="1">E5+I5+L5+P5</f>
        <v>334</v>
      </c>
      <c r="T5" s="99">
        <f t="shared" ref="T5:T47" si="2">G5+J5+M5+Q5</f>
        <v>69</v>
      </c>
    </row>
    <row r="6" spans="1:20">
      <c r="A6">
        <v>1</v>
      </c>
      <c r="B6" s="4" t="s">
        <v>42</v>
      </c>
      <c r="C6" s="5">
        <v>3</v>
      </c>
      <c r="D6" s="5"/>
      <c r="E6" s="5">
        <v>1</v>
      </c>
      <c r="F6" s="5"/>
      <c r="G6" s="6">
        <f>D6+E6</f>
        <v>1</v>
      </c>
      <c r="H6" s="3"/>
      <c r="I6" s="3"/>
      <c r="J6" s="99"/>
      <c r="K6" s="3"/>
      <c r="L6" s="3"/>
      <c r="M6" s="99"/>
      <c r="N6" s="99"/>
      <c r="O6" s="99"/>
      <c r="P6" s="178"/>
      <c r="Q6" s="99"/>
      <c r="R6" s="99">
        <f t="shared" si="0"/>
        <v>0</v>
      </c>
      <c r="S6" s="99">
        <f t="shared" si="1"/>
        <v>1</v>
      </c>
      <c r="T6" s="99">
        <f t="shared" si="2"/>
        <v>1</v>
      </c>
    </row>
    <row r="7" spans="1:20">
      <c r="A7">
        <v>1</v>
      </c>
      <c r="B7" s="4" t="s">
        <v>32</v>
      </c>
      <c r="C7" s="5">
        <v>3</v>
      </c>
      <c r="D7" s="5">
        <v>1</v>
      </c>
      <c r="E7" s="5"/>
      <c r="F7" s="5"/>
      <c r="G7" s="6">
        <f>D7+E7</f>
        <v>1</v>
      </c>
      <c r="H7" s="3"/>
      <c r="I7" s="3">
        <v>4</v>
      </c>
      <c r="J7" s="99">
        <v>1</v>
      </c>
      <c r="K7" s="3"/>
      <c r="L7" s="3"/>
      <c r="M7" s="99"/>
      <c r="N7" s="99"/>
      <c r="O7" s="99"/>
      <c r="P7" s="178"/>
      <c r="Q7" s="99"/>
      <c r="R7" s="99">
        <f t="shared" si="0"/>
        <v>1</v>
      </c>
      <c r="S7" s="99">
        <f t="shared" si="1"/>
        <v>4</v>
      </c>
      <c r="T7" s="99">
        <f t="shared" si="2"/>
        <v>2</v>
      </c>
    </row>
    <row r="8" spans="1:20">
      <c r="A8">
        <v>1</v>
      </c>
      <c r="B8" s="4" t="s">
        <v>197</v>
      </c>
      <c r="C8" s="5">
        <v>1</v>
      </c>
      <c r="D8" s="5"/>
      <c r="E8" s="5">
        <v>1</v>
      </c>
      <c r="F8" s="5"/>
      <c r="G8" s="6">
        <f>D8+E8</f>
        <v>1</v>
      </c>
      <c r="H8" s="3"/>
      <c r="I8" s="3">
        <v>4</v>
      </c>
      <c r="J8" s="99">
        <v>3</v>
      </c>
      <c r="K8" s="3"/>
      <c r="L8" s="3">
        <v>3</v>
      </c>
      <c r="M8" s="99">
        <v>3</v>
      </c>
      <c r="N8" s="99"/>
      <c r="O8" s="99"/>
      <c r="P8" s="178">
        <v>1</v>
      </c>
      <c r="Q8" s="99">
        <v>1</v>
      </c>
      <c r="R8" s="99">
        <f t="shared" si="0"/>
        <v>0</v>
      </c>
      <c r="S8" s="99">
        <f t="shared" si="1"/>
        <v>9</v>
      </c>
      <c r="T8" s="99">
        <f t="shared" si="2"/>
        <v>8</v>
      </c>
    </row>
    <row r="9" spans="1:20">
      <c r="A9">
        <v>1</v>
      </c>
      <c r="B9" s="4" t="s">
        <v>12</v>
      </c>
      <c r="C9" s="3"/>
      <c r="D9" s="3"/>
      <c r="E9" s="3"/>
      <c r="F9" s="3"/>
      <c r="G9" s="3"/>
      <c r="H9" s="3"/>
      <c r="I9" s="3">
        <v>6</v>
      </c>
      <c r="J9" s="99">
        <v>2</v>
      </c>
      <c r="K9" s="3"/>
      <c r="L9" s="3"/>
      <c r="M9" s="99"/>
      <c r="N9" s="99"/>
      <c r="O9" s="99"/>
      <c r="P9" s="178"/>
      <c r="Q9" s="99"/>
      <c r="R9" s="99">
        <f t="shared" si="0"/>
        <v>0</v>
      </c>
      <c r="S9" s="99">
        <f t="shared" si="1"/>
        <v>6</v>
      </c>
      <c r="T9" s="99">
        <f t="shared" si="2"/>
        <v>2</v>
      </c>
    </row>
    <row r="10" spans="1:20">
      <c r="A10">
        <v>1</v>
      </c>
      <c r="B10" s="4" t="s">
        <v>77</v>
      </c>
      <c r="C10" s="5">
        <v>1</v>
      </c>
      <c r="D10" s="5"/>
      <c r="E10" s="5">
        <v>1</v>
      </c>
      <c r="F10" s="5"/>
      <c r="G10" s="6">
        <f>D10+E10</f>
        <v>1</v>
      </c>
      <c r="H10" s="3"/>
      <c r="I10" s="3">
        <v>5</v>
      </c>
      <c r="J10" s="99">
        <v>4</v>
      </c>
      <c r="K10" s="3"/>
      <c r="L10" s="3"/>
      <c r="M10" s="99"/>
      <c r="N10" s="99"/>
      <c r="O10" s="178">
        <v>1</v>
      </c>
      <c r="P10" s="178">
        <v>2</v>
      </c>
      <c r="Q10" s="99">
        <v>2</v>
      </c>
      <c r="R10" s="99">
        <f t="shared" si="0"/>
        <v>1</v>
      </c>
      <c r="S10" s="99">
        <f t="shared" si="1"/>
        <v>8</v>
      </c>
      <c r="T10" s="99">
        <f t="shared" si="2"/>
        <v>7</v>
      </c>
    </row>
    <row r="11" spans="1:20">
      <c r="A11">
        <v>1</v>
      </c>
      <c r="B11" s="4" t="s">
        <v>960</v>
      </c>
      <c r="C11" s="3"/>
      <c r="D11" s="3"/>
      <c r="E11" s="3"/>
      <c r="F11" s="3"/>
      <c r="G11" s="3"/>
      <c r="H11" s="3"/>
      <c r="I11" s="3"/>
      <c r="J11" s="99"/>
      <c r="K11" s="3"/>
      <c r="L11" s="3"/>
      <c r="M11" s="99"/>
      <c r="N11" s="99"/>
      <c r="O11" s="99"/>
      <c r="P11" s="178">
        <v>2</v>
      </c>
      <c r="Q11" s="99">
        <v>1</v>
      </c>
      <c r="R11" s="99">
        <f t="shared" si="0"/>
        <v>0</v>
      </c>
      <c r="S11" s="99">
        <f t="shared" si="1"/>
        <v>2</v>
      </c>
      <c r="T11" s="99">
        <f t="shared" si="2"/>
        <v>1</v>
      </c>
    </row>
    <row r="12" spans="1:20">
      <c r="A12">
        <v>1</v>
      </c>
      <c r="B12" s="4" t="s">
        <v>990</v>
      </c>
      <c r="C12" s="3"/>
      <c r="D12" s="3"/>
      <c r="E12" s="3"/>
      <c r="F12" s="3"/>
      <c r="G12" s="3"/>
      <c r="H12" s="3"/>
      <c r="I12" s="3"/>
      <c r="J12" s="99"/>
      <c r="K12" s="3"/>
      <c r="L12" s="3"/>
      <c r="M12" s="99"/>
      <c r="N12" s="99"/>
      <c r="O12" s="99"/>
      <c r="P12" s="178">
        <v>1</v>
      </c>
      <c r="Q12" s="99">
        <v>1</v>
      </c>
      <c r="R12" s="99">
        <f t="shared" si="0"/>
        <v>0</v>
      </c>
      <c r="S12" s="99">
        <f t="shared" si="1"/>
        <v>1</v>
      </c>
      <c r="T12" s="99">
        <f t="shared" si="2"/>
        <v>1</v>
      </c>
    </row>
    <row r="13" spans="1:20">
      <c r="A13">
        <v>1</v>
      </c>
      <c r="B13" s="4" t="s">
        <v>1009</v>
      </c>
      <c r="C13" s="3"/>
      <c r="D13" s="3"/>
      <c r="E13" s="3"/>
      <c r="F13" s="3"/>
      <c r="G13" s="3"/>
      <c r="H13" s="3"/>
      <c r="I13" s="3"/>
      <c r="J13" s="99"/>
      <c r="K13" s="3"/>
      <c r="L13" s="3"/>
      <c r="M13" s="99"/>
      <c r="N13" s="99"/>
      <c r="O13" s="99"/>
      <c r="P13" s="178">
        <v>4</v>
      </c>
      <c r="Q13" s="99">
        <v>1</v>
      </c>
      <c r="R13" s="99">
        <f t="shared" si="0"/>
        <v>0</v>
      </c>
      <c r="S13" s="99">
        <f t="shared" si="1"/>
        <v>4</v>
      </c>
      <c r="T13" s="99">
        <f t="shared" si="2"/>
        <v>1</v>
      </c>
    </row>
    <row r="14" spans="1:20">
      <c r="A14">
        <v>1</v>
      </c>
      <c r="B14" s="4" t="s">
        <v>150</v>
      </c>
      <c r="C14" s="5">
        <v>1</v>
      </c>
      <c r="D14" s="5"/>
      <c r="E14" s="5">
        <v>1</v>
      </c>
      <c r="F14" s="5"/>
      <c r="G14" s="6">
        <f>D14+E14</f>
        <v>1</v>
      </c>
      <c r="H14" s="3"/>
      <c r="I14" s="3"/>
      <c r="J14" s="99"/>
      <c r="K14" s="3"/>
      <c r="L14" s="3"/>
      <c r="M14" s="99"/>
      <c r="N14" s="99"/>
      <c r="O14" s="99"/>
      <c r="P14" s="178"/>
      <c r="Q14" s="99"/>
      <c r="R14" s="99">
        <f t="shared" si="0"/>
        <v>0</v>
      </c>
      <c r="S14" s="99">
        <f t="shared" si="1"/>
        <v>1</v>
      </c>
      <c r="T14" s="99">
        <f t="shared" si="2"/>
        <v>1</v>
      </c>
    </row>
    <row r="15" spans="1:20">
      <c r="A15">
        <v>1</v>
      </c>
      <c r="B15" s="4" t="s">
        <v>168</v>
      </c>
      <c r="C15" s="3"/>
      <c r="D15" s="3"/>
      <c r="E15" s="3"/>
      <c r="F15" s="3"/>
      <c r="G15" s="3"/>
      <c r="H15" s="3"/>
      <c r="I15" s="3">
        <v>1</v>
      </c>
      <c r="J15" s="99">
        <v>1</v>
      </c>
      <c r="K15" s="3"/>
      <c r="L15" s="3"/>
      <c r="M15" s="99"/>
      <c r="N15" s="99"/>
      <c r="O15" s="99"/>
      <c r="P15" s="178">
        <v>1</v>
      </c>
      <c r="Q15" s="99">
        <v>1</v>
      </c>
      <c r="R15" s="99">
        <f t="shared" si="0"/>
        <v>0</v>
      </c>
      <c r="S15" s="99">
        <f t="shared" si="1"/>
        <v>2</v>
      </c>
      <c r="T15" s="99">
        <f t="shared" si="2"/>
        <v>2</v>
      </c>
    </row>
    <row r="16" spans="1:20">
      <c r="A16">
        <v>1</v>
      </c>
      <c r="B16" s="4" t="s">
        <v>92</v>
      </c>
      <c r="C16" s="5">
        <v>1</v>
      </c>
      <c r="D16" s="5"/>
      <c r="E16" s="5">
        <v>1</v>
      </c>
      <c r="F16" s="5"/>
      <c r="G16" s="6">
        <f>D16+E16</f>
        <v>1</v>
      </c>
      <c r="H16" s="3"/>
      <c r="I16" s="3">
        <v>2</v>
      </c>
      <c r="J16" s="99">
        <v>2</v>
      </c>
      <c r="K16" s="3"/>
      <c r="L16" s="3"/>
      <c r="M16" s="99"/>
      <c r="N16" s="99"/>
      <c r="O16" s="99"/>
      <c r="P16" s="178">
        <v>1</v>
      </c>
      <c r="Q16" s="99">
        <v>1</v>
      </c>
      <c r="R16" s="99">
        <f t="shared" si="0"/>
        <v>0</v>
      </c>
      <c r="S16" s="99">
        <f t="shared" si="1"/>
        <v>4</v>
      </c>
      <c r="T16" s="99">
        <f t="shared" si="2"/>
        <v>4</v>
      </c>
    </row>
    <row r="17" spans="1:20">
      <c r="A17">
        <v>1</v>
      </c>
      <c r="B17" s="4" t="s">
        <v>993</v>
      </c>
      <c r="C17" s="3"/>
      <c r="D17" s="3"/>
      <c r="E17" s="3"/>
      <c r="F17" s="3"/>
      <c r="G17" s="3"/>
      <c r="H17" s="3"/>
      <c r="I17" s="3"/>
      <c r="J17" s="99"/>
      <c r="K17" s="3"/>
      <c r="L17" s="3"/>
      <c r="M17" s="99"/>
      <c r="N17" s="99"/>
      <c r="O17" s="99"/>
      <c r="P17" s="178">
        <v>4</v>
      </c>
      <c r="Q17" s="99">
        <v>1</v>
      </c>
      <c r="R17" s="99">
        <f t="shared" si="0"/>
        <v>0</v>
      </c>
      <c r="S17" s="99">
        <f t="shared" si="1"/>
        <v>4</v>
      </c>
      <c r="T17" s="99">
        <f t="shared" si="2"/>
        <v>1</v>
      </c>
    </row>
    <row r="18" spans="1:20">
      <c r="A18">
        <v>1</v>
      </c>
      <c r="B18" s="4" t="s">
        <v>146</v>
      </c>
      <c r="C18" s="5">
        <v>3</v>
      </c>
      <c r="D18" s="5">
        <v>2</v>
      </c>
      <c r="E18" s="5">
        <v>1</v>
      </c>
      <c r="F18" s="5"/>
      <c r="G18" s="6">
        <f>D18+E18</f>
        <v>3</v>
      </c>
      <c r="H18" s="5">
        <v>1</v>
      </c>
      <c r="I18" s="5">
        <v>5</v>
      </c>
      <c r="J18" s="101">
        <v>2</v>
      </c>
      <c r="K18" s="5">
        <v>1</v>
      </c>
      <c r="L18" s="5">
        <v>7</v>
      </c>
      <c r="M18" s="101">
        <v>5</v>
      </c>
      <c r="N18" s="101"/>
      <c r="O18" s="101"/>
      <c r="P18" s="180">
        <v>2</v>
      </c>
      <c r="Q18" s="101">
        <v>2</v>
      </c>
      <c r="R18" s="99">
        <f t="shared" si="0"/>
        <v>4</v>
      </c>
      <c r="S18" s="99">
        <f t="shared" si="1"/>
        <v>15</v>
      </c>
      <c r="T18" s="99">
        <f t="shared" si="2"/>
        <v>12</v>
      </c>
    </row>
    <row r="19" spans="1:20">
      <c r="A19">
        <v>1</v>
      </c>
      <c r="B19" s="4" t="s">
        <v>82</v>
      </c>
      <c r="C19" s="5"/>
      <c r="D19" s="5"/>
      <c r="E19" s="5"/>
      <c r="F19" s="5"/>
      <c r="G19" s="6"/>
      <c r="H19" s="3">
        <v>2</v>
      </c>
      <c r="I19" s="3">
        <v>3</v>
      </c>
      <c r="J19" s="99">
        <v>2</v>
      </c>
      <c r="K19" s="3"/>
      <c r="L19" s="3"/>
      <c r="M19" s="99">
        <v>1</v>
      </c>
      <c r="N19" s="99"/>
      <c r="O19" s="99"/>
      <c r="P19" s="178"/>
      <c r="Q19" s="99"/>
      <c r="R19" s="99">
        <f t="shared" si="0"/>
        <v>2</v>
      </c>
      <c r="S19" s="99">
        <f t="shared" si="1"/>
        <v>3</v>
      </c>
      <c r="T19" s="99">
        <f t="shared" si="2"/>
        <v>3</v>
      </c>
    </row>
    <row r="20" spans="1:20">
      <c r="A20">
        <v>1</v>
      </c>
      <c r="B20" s="4" t="s">
        <v>50</v>
      </c>
      <c r="C20" s="3"/>
      <c r="D20" s="3"/>
      <c r="E20" s="3"/>
      <c r="F20" s="3"/>
      <c r="G20" s="3"/>
      <c r="H20" s="3"/>
      <c r="I20" s="3">
        <v>2</v>
      </c>
      <c r="J20" s="99">
        <v>1</v>
      </c>
      <c r="K20" s="3"/>
      <c r="L20" s="3"/>
      <c r="M20" s="99"/>
      <c r="N20" s="99"/>
      <c r="O20" s="99"/>
      <c r="P20" s="178"/>
      <c r="Q20" s="99"/>
      <c r="R20" s="99">
        <f t="shared" si="0"/>
        <v>0</v>
      </c>
      <c r="S20" s="99">
        <f t="shared" si="1"/>
        <v>2</v>
      </c>
      <c r="T20" s="99">
        <f t="shared" si="2"/>
        <v>1</v>
      </c>
    </row>
    <row r="21" spans="1:20">
      <c r="A21">
        <v>1</v>
      </c>
      <c r="B21" s="4" t="s">
        <v>19</v>
      </c>
      <c r="C21" s="5">
        <v>4</v>
      </c>
      <c r="D21" s="5"/>
      <c r="E21" s="5">
        <v>1</v>
      </c>
      <c r="F21" s="5"/>
      <c r="G21" s="6">
        <f>D21+E21</f>
        <v>1</v>
      </c>
      <c r="H21" s="3"/>
      <c r="I21" s="3">
        <v>16</v>
      </c>
      <c r="J21" s="99"/>
      <c r="K21" s="3"/>
      <c r="L21" s="3">
        <v>11</v>
      </c>
      <c r="M21" s="99">
        <v>3</v>
      </c>
      <c r="N21" s="99"/>
      <c r="O21" s="99">
        <v>1</v>
      </c>
      <c r="P21" s="178">
        <v>3</v>
      </c>
      <c r="Q21" s="99">
        <v>1</v>
      </c>
      <c r="R21" s="99">
        <f t="shared" si="0"/>
        <v>1</v>
      </c>
      <c r="S21" s="99">
        <f t="shared" si="1"/>
        <v>31</v>
      </c>
      <c r="T21" s="99">
        <f t="shared" si="2"/>
        <v>5</v>
      </c>
    </row>
    <row r="22" spans="1:20">
      <c r="A22">
        <v>1</v>
      </c>
      <c r="B22" s="4" t="s">
        <v>73</v>
      </c>
      <c r="C22" s="5">
        <v>6</v>
      </c>
      <c r="D22" s="5">
        <v>2</v>
      </c>
      <c r="E22" s="5">
        <v>3</v>
      </c>
      <c r="F22" s="5"/>
      <c r="G22" s="6">
        <f>D22+E22</f>
        <v>5</v>
      </c>
      <c r="H22" s="5">
        <v>1</v>
      </c>
      <c r="I22" s="5">
        <v>10</v>
      </c>
      <c r="J22" s="99">
        <v>7</v>
      </c>
      <c r="K22" s="3">
        <v>1</v>
      </c>
      <c r="L22" s="3">
        <v>5</v>
      </c>
      <c r="M22" s="99">
        <v>4</v>
      </c>
      <c r="N22" s="99"/>
      <c r="O22" s="99">
        <v>1</v>
      </c>
      <c r="P22" s="178">
        <v>6</v>
      </c>
      <c r="Q22" s="99">
        <v>5</v>
      </c>
      <c r="R22" s="99">
        <f t="shared" si="0"/>
        <v>5</v>
      </c>
      <c r="S22" s="99">
        <f t="shared" si="1"/>
        <v>24</v>
      </c>
      <c r="T22" s="99">
        <f t="shared" si="2"/>
        <v>21</v>
      </c>
    </row>
    <row r="23" spans="1:20">
      <c r="A23">
        <v>1</v>
      </c>
      <c r="B23" s="4" t="s">
        <v>90</v>
      </c>
      <c r="C23" s="5">
        <v>1</v>
      </c>
      <c r="D23" s="5"/>
      <c r="E23" s="5">
        <v>1</v>
      </c>
      <c r="F23" s="5"/>
      <c r="G23" s="6">
        <f>D23+E23</f>
        <v>1</v>
      </c>
      <c r="H23" s="3">
        <v>1</v>
      </c>
      <c r="I23" s="3">
        <v>6</v>
      </c>
      <c r="J23" s="99">
        <v>4</v>
      </c>
      <c r="K23" s="3">
        <v>1</v>
      </c>
      <c r="L23" s="3">
        <v>3</v>
      </c>
      <c r="M23" s="99">
        <v>2</v>
      </c>
      <c r="N23" s="99"/>
      <c r="O23" s="99">
        <v>3</v>
      </c>
      <c r="P23" s="178">
        <v>8</v>
      </c>
      <c r="Q23" s="99">
        <v>5</v>
      </c>
      <c r="R23" s="99">
        <f t="shared" si="0"/>
        <v>5</v>
      </c>
      <c r="S23" s="99">
        <f t="shared" si="1"/>
        <v>18</v>
      </c>
      <c r="T23" s="99">
        <f t="shared" si="2"/>
        <v>12</v>
      </c>
    </row>
    <row r="24" spans="1:20">
      <c r="A24">
        <v>1</v>
      </c>
      <c r="B24" s="4" t="s">
        <v>182</v>
      </c>
      <c r="C24" s="5"/>
      <c r="D24" s="5"/>
      <c r="E24" s="5"/>
      <c r="F24" s="5"/>
      <c r="G24" s="6"/>
      <c r="H24" s="3"/>
      <c r="I24" s="3"/>
      <c r="J24" s="99"/>
      <c r="K24" s="3"/>
      <c r="L24" s="3">
        <v>1</v>
      </c>
      <c r="M24" s="99">
        <v>1</v>
      </c>
      <c r="N24" s="99"/>
      <c r="O24" s="99"/>
      <c r="P24" s="178"/>
      <c r="Q24" s="99"/>
      <c r="R24" s="99">
        <f t="shared" si="0"/>
        <v>0</v>
      </c>
      <c r="S24" s="99">
        <f t="shared" si="1"/>
        <v>1</v>
      </c>
      <c r="T24" s="99">
        <f t="shared" si="2"/>
        <v>1</v>
      </c>
    </row>
    <row r="25" spans="1:20">
      <c r="A25">
        <v>1</v>
      </c>
      <c r="B25" s="4" t="s">
        <v>65</v>
      </c>
      <c r="C25" s="3"/>
      <c r="D25" s="3"/>
      <c r="E25" s="3"/>
      <c r="F25" s="3"/>
      <c r="G25" s="3"/>
      <c r="H25" s="3"/>
      <c r="I25" s="3">
        <v>2</v>
      </c>
      <c r="J25" s="99">
        <v>2</v>
      </c>
      <c r="K25" s="3"/>
      <c r="L25" s="3"/>
      <c r="M25" s="99"/>
      <c r="N25" s="99"/>
      <c r="O25" s="99"/>
      <c r="P25" s="178">
        <v>1</v>
      </c>
      <c r="Q25" s="99">
        <v>1</v>
      </c>
      <c r="R25" s="99">
        <f t="shared" si="0"/>
        <v>0</v>
      </c>
      <c r="S25" s="99">
        <f t="shared" si="1"/>
        <v>3</v>
      </c>
      <c r="T25" s="99">
        <f t="shared" si="2"/>
        <v>3</v>
      </c>
    </row>
    <row r="26" spans="1:20">
      <c r="A26">
        <v>1</v>
      </c>
      <c r="B26" s="4" t="s">
        <v>68</v>
      </c>
      <c r="C26" s="5">
        <v>6</v>
      </c>
      <c r="D26" s="5">
        <v>2</v>
      </c>
      <c r="E26" s="5">
        <v>2</v>
      </c>
      <c r="F26" s="5"/>
      <c r="G26" s="6">
        <f>D26+E26</f>
        <v>4</v>
      </c>
      <c r="H26" s="5">
        <v>1</v>
      </c>
      <c r="I26" s="5">
        <v>4</v>
      </c>
      <c r="J26" s="99">
        <v>4</v>
      </c>
      <c r="K26" s="5">
        <v>2</v>
      </c>
      <c r="L26" s="3">
        <v>6</v>
      </c>
      <c r="M26" s="99">
        <v>4</v>
      </c>
      <c r="N26" s="99"/>
      <c r="O26" s="99"/>
      <c r="P26" s="178">
        <v>6</v>
      </c>
      <c r="Q26" s="99">
        <v>6</v>
      </c>
      <c r="R26" s="99">
        <f t="shared" si="0"/>
        <v>5</v>
      </c>
      <c r="S26" s="99">
        <f t="shared" si="1"/>
        <v>18</v>
      </c>
      <c r="T26" s="99">
        <f t="shared" si="2"/>
        <v>18</v>
      </c>
    </row>
    <row r="27" spans="1:20">
      <c r="A27">
        <v>1</v>
      </c>
      <c r="B27" s="4" t="s">
        <v>986</v>
      </c>
      <c r="C27" s="3"/>
      <c r="D27" s="3"/>
      <c r="E27" s="3"/>
      <c r="F27" s="3"/>
      <c r="G27" s="3"/>
      <c r="H27" s="3"/>
      <c r="I27" s="3"/>
      <c r="J27" s="99"/>
      <c r="K27" s="3"/>
      <c r="L27" s="3"/>
      <c r="M27" s="99"/>
      <c r="N27" s="99"/>
      <c r="O27" s="99"/>
      <c r="P27" s="178">
        <v>2</v>
      </c>
      <c r="Q27" s="99">
        <v>1</v>
      </c>
      <c r="R27" s="99">
        <f t="shared" si="0"/>
        <v>0</v>
      </c>
      <c r="S27" s="99">
        <f t="shared" si="1"/>
        <v>2</v>
      </c>
      <c r="T27" s="99">
        <f t="shared" si="2"/>
        <v>1</v>
      </c>
    </row>
    <row r="28" spans="1:20">
      <c r="A28">
        <v>1</v>
      </c>
      <c r="B28" s="4" t="s">
        <v>70</v>
      </c>
      <c r="C28" s="5">
        <v>2</v>
      </c>
      <c r="D28" s="5"/>
      <c r="E28" s="5">
        <v>1</v>
      </c>
      <c r="F28" s="5"/>
      <c r="G28" s="6">
        <f>D28+E28</f>
        <v>1</v>
      </c>
      <c r="H28" s="3"/>
      <c r="I28" s="3"/>
      <c r="J28" s="99"/>
      <c r="K28" s="3"/>
      <c r="L28" s="3"/>
      <c r="M28" s="99"/>
      <c r="N28" s="99"/>
      <c r="O28" s="99"/>
      <c r="P28" s="178"/>
      <c r="Q28" s="99"/>
      <c r="R28" s="99">
        <f t="shared" si="0"/>
        <v>0</v>
      </c>
      <c r="S28" s="99">
        <f t="shared" si="1"/>
        <v>1</v>
      </c>
      <c r="T28" s="99">
        <f t="shared" si="2"/>
        <v>1</v>
      </c>
    </row>
    <row r="29" spans="1:20">
      <c r="A29">
        <v>1</v>
      </c>
      <c r="B29" s="4" t="s">
        <v>81</v>
      </c>
      <c r="C29" s="5">
        <v>1</v>
      </c>
      <c r="D29" s="5"/>
      <c r="E29" s="5">
        <v>1</v>
      </c>
      <c r="F29" s="5"/>
      <c r="G29" s="6">
        <f>D29+E29</f>
        <v>1</v>
      </c>
      <c r="H29" s="3">
        <v>1</v>
      </c>
      <c r="I29" s="3">
        <v>1</v>
      </c>
      <c r="J29" s="99">
        <v>2</v>
      </c>
      <c r="K29" s="3"/>
      <c r="L29" s="3"/>
      <c r="M29" s="99"/>
      <c r="N29" s="99"/>
      <c r="O29" s="104"/>
      <c r="P29" s="181">
        <v>3</v>
      </c>
      <c r="Q29" s="104">
        <v>3</v>
      </c>
      <c r="R29" s="99">
        <f t="shared" si="0"/>
        <v>1</v>
      </c>
      <c r="S29" s="99">
        <f t="shared" si="1"/>
        <v>5</v>
      </c>
      <c r="T29" s="99">
        <f t="shared" si="2"/>
        <v>6</v>
      </c>
    </row>
    <row r="30" spans="1:20">
      <c r="A30">
        <v>1</v>
      </c>
      <c r="B30" s="4" t="s">
        <v>143</v>
      </c>
      <c r="C30" s="5">
        <v>1</v>
      </c>
      <c r="D30" s="5"/>
      <c r="E30" s="5">
        <v>1</v>
      </c>
      <c r="F30" s="5"/>
      <c r="G30" s="6">
        <f>D30+E30</f>
        <v>1</v>
      </c>
      <c r="H30" s="3"/>
      <c r="I30" s="3"/>
      <c r="J30" s="99"/>
      <c r="K30" s="3">
        <v>1</v>
      </c>
      <c r="L30" s="3">
        <v>2</v>
      </c>
      <c r="M30" s="99">
        <v>2</v>
      </c>
      <c r="N30" s="99"/>
      <c r="O30" s="99">
        <v>1</v>
      </c>
      <c r="P30" s="178">
        <v>3</v>
      </c>
      <c r="Q30" s="99">
        <v>3</v>
      </c>
      <c r="R30" s="99">
        <f t="shared" si="0"/>
        <v>2</v>
      </c>
      <c r="S30" s="99">
        <f t="shared" si="1"/>
        <v>6</v>
      </c>
      <c r="T30" s="99">
        <f t="shared" si="2"/>
        <v>6</v>
      </c>
    </row>
    <row r="31" spans="1:20">
      <c r="A31">
        <v>1</v>
      </c>
      <c r="B31" s="4" t="s">
        <v>562</v>
      </c>
      <c r="C31" s="5"/>
      <c r="D31" s="5"/>
      <c r="E31" s="5"/>
      <c r="F31" s="5"/>
      <c r="G31" s="6"/>
      <c r="H31" s="3"/>
      <c r="I31" s="3"/>
      <c r="J31" s="99"/>
      <c r="K31" s="3"/>
      <c r="L31" s="3">
        <v>1</v>
      </c>
      <c r="M31" s="99">
        <v>1</v>
      </c>
      <c r="N31" s="99"/>
      <c r="O31" s="99"/>
      <c r="P31" s="178"/>
      <c r="Q31" s="99"/>
      <c r="R31" s="99">
        <f t="shared" si="0"/>
        <v>0</v>
      </c>
      <c r="S31" s="99">
        <f t="shared" si="1"/>
        <v>1</v>
      </c>
      <c r="T31" s="99">
        <f t="shared" si="2"/>
        <v>1</v>
      </c>
    </row>
    <row r="32" spans="1:20">
      <c r="A32">
        <v>1</v>
      </c>
      <c r="B32" s="4" t="s">
        <v>97</v>
      </c>
      <c r="C32" s="5">
        <v>2</v>
      </c>
      <c r="D32" s="5"/>
      <c r="E32" s="5">
        <v>1</v>
      </c>
      <c r="F32" s="5"/>
      <c r="G32" s="6">
        <f>D32+E32</f>
        <v>1</v>
      </c>
      <c r="H32" s="3"/>
      <c r="I32" s="3">
        <v>7</v>
      </c>
      <c r="J32" s="99">
        <v>2</v>
      </c>
      <c r="K32" s="3"/>
      <c r="L32" s="3">
        <v>9</v>
      </c>
      <c r="M32" s="99">
        <v>4</v>
      </c>
      <c r="N32" s="99"/>
      <c r="O32" s="99"/>
      <c r="P32" s="178">
        <v>2</v>
      </c>
      <c r="Q32" s="99">
        <v>2</v>
      </c>
      <c r="R32" s="99">
        <f t="shared" si="0"/>
        <v>0</v>
      </c>
      <c r="S32" s="99">
        <f t="shared" si="1"/>
        <v>19</v>
      </c>
      <c r="T32" s="99">
        <f t="shared" si="2"/>
        <v>9</v>
      </c>
    </row>
    <row r="33" spans="1:20">
      <c r="A33">
        <v>1</v>
      </c>
      <c r="B33" s="4" t="s">
        <v>51</v>
      </c>
      <c r="C33" s="5"/>
      <c r="D33" s="5"/>
      <c r="E33" s="5"/>
      <c r="F33" s="5"/>
      <c r="G33" s="6"/>
      <c r="H33" s="3"/>
      <c r="I33" s="3"/>
      <c r="J33" s="99"/>
      <c r="K33" s="3"/>
      <c r="L33" s="3">
        <v>4</v>
      </c>
      <c r="M33" s="99">
        <v>1</v>
      </c>
      <c r="N33" s="99"/>
      <c r="O33" s="99"/>
      <c r="P33" s="178"/>
      <c r="Q33" s="99"/>
      <c r="R33" s="99">
        <f t="shared" si="0"/>
        <v>0</v>
      </c>
      <c r="S33" s="99">
        <f t="shared" si="1"/>
        <v>4</v>
      </c>
      <c r="T33" s="99">
        <f t="shared" si="2"/>
        <v>1</v>
      </c>
    </row>
    <row r="34" spans="1:20">
      <c r="A34">
        <v>1</v>
      </c>
      <c r="B34" s="4" t="s">
        <v>47</v>
      </c>
      <c r="C34" s="5">
        <v>3</v>
      </c>
      <c r="D34" s="5"/>
      <c r="E34" s="5">
        <v>1</v>
      </c>
      <c r="F34" s="5"/>
      <c r="G34" s="6">
        <f>D34+E34</f>
        <v>1</v>
      </c>
      <c r="H34" s="3"/>
      <c r="I34" s="3"/>
      <c r="J34" s="99"/>
      <c r="K34" s="3"/>
      <c r="L34" s="3"/>
      <c r="M34" s="99"/>
      <c r="N34" s="99"/>
      <c r="O34" s="99"/>
      <c r="P34" s="178"/>
      <c r="Q34" s="99"/>
      <c r="R34" s="99">
        <f t="shared" si="0"/>
        <v>0</v>
      </c>
      <c r="S34" s="99">
        <f t="shared" si="1"/>
        <v>1</v>
      </c>
      <c r="T34" s="99">
        <f t="shared" si="2"/>
        <v>1</v>
      </c>
    </row>
    <row r="35" spans="1:20">
      <c r="A35">
        <v>1</v>
      </c>
      <c r="B35" s="4" t="s">
        <v>156</v>
      </c>
      <c r="C35" s="5"/>
      <c r="D35" s="5"/>
      <c r="E35" s="5"/>
      <c r="F35" s="5"/>
      <c r="G35" s="6"/>
      <c r="H35" s="3"/>
      <c r="I35" s="3">
        <v>4</v>
      </c>
      <c r="J35" s="99">
        <v>2</v>
      </c>
      <c r="K35" s="3"/>
      <c r="L35" s="3">
        <v>3</v>
      </c>
      <c r="M35" s="99">
        <v>2</v>
      </c>
      <c r="N35" s="99"/>
      <c r="O35" s="99"/>
      <c r="P35" s="178">
        <v>3</v>
      </c>
      <c r="Q35" s="99">
        <v>3</v>
      </c>
      <c r="R35" s="99">
        <f t="shared" si="0"/>
        <v>0</v>
      </c>
      <c r="S35" s="99">
        <f t="shared" si="1"/>
        <v>10</v>
      </c>
      <c r="T35" s="99">
        <f t="shared" si="2"/>
        <v>7</v>
      </c>
    </row>
    <row r="36" spans="1:20">
      <c r="A36">
        <v>1</v>
      </c>
      <c r="B36" s="4" t="s">
        <v>103</v>
      </c>
      <c r="C36" s="5"/>
      <c r="D36" s="5"/>
      <c r="E36" s="5"/>
      <c r="F36" s="5"/>
      <c r="G36" s="6"/>
      <c r="H36" s="3">
        <v>1</v>
      </c>
      <c r="I36" s="3">
        <v>1</v>
      </c>
      <c r="J36" s="99">
        <v>1</v>
      </c>
      <c r="K36" s="3">
        <v>1</v>
      </c>
      <c r="L36" s="3">
        <v>2</v>
      </c>
      <c r="M36" s="99">
        <v>2</v>
      </c>
      <c r="N36" s="99"/>
      <c r="O36" s="99">
        <v>1</v>
      </c>
      <c r="P36" s="178">
        <v>4</v>
      </c>
      <c r="Q36" s="99">
        <v>2</v>
      </c>
      <c r="R36" s="99">
        <f t="shared" si="0"/>
        <v>3</v>
      </c>
      <c r="S36" s="99">
        <f t="shared" si="1"/>
        <v>7</v>
      </c>
      <c r="T36" s="99">
        <f t="shared" si="2"/>
        <v>5</v>
      </c>
    </row>
    <row r="37" spans="1:20">
      <c r="A37">
        <v>1</v>
      </c>
      <c r="B37" s="4" t="s">
        <v>971</v>
      </c>
      <c r="C37" s="3"/>
      <c r="D37" s="3"/>
      <c r="E37" s="3"/>
      <c r="F37" s="3"/>
      <c r="G37" s="3"/>
      <c r="H37" s="3"/>
      <c r="I37" s="3"/>
      <c r="J37" s="99"/>
      <c r="K37" s="3"/>
      <c r="L37" s="3"/>
      <c r="M37" s="99"/>
      <c r="N37" s="99"/>
      <c r="O37" s="99"/>
      <c r="P37" s="178">
        <v>3</v>
      </c>
      <c r="Q37" s="99">
        <v>1</v>
      </c>
      <c r="R37" s="99">
        <f t="shared" si="0"/>
        <v>0</v>
      </c>
      <c r="S37" s="99">
        <f t="shared" si="1"/>
        <v>3</v>
      </c>
      <c r="T37" s="99">
        <f t="shared" si="2"/>
        <v>1</v>
      </c>
    </row>
    <row r="38" spans="1:20">
      <c r="A38">
        <v>1</v>
      </c>
      <c r="B38" s="4" t="s">
        <v>148</v>
      </c>
      <c r="C38" s="5">
        <v>4</v>
      </c>
      <c r="D38" s="5"/>
      <c r="E38" s="5">
        <v>4</v>
      </c>
      <c r="F38" s="5"/>
      <c r="G38" s="6">
        <f>D38+E38</f>
        <v>4</v>
      </c>
      <c r="H38" s="3">
        <v>1</v>
      </c>
      <c r="I38" s="3">
        <v>7</v>
      </c>
      <c r="J38" s="99">
        <v>6</v>
      </c>
      <c r="K38" s="3">
        <v>1</v>
      </c>
      <c r="L38" s="3">
        <v>5</v>
      </c>
      <c r="M38" s="99">
        <v>4</v>
      </c>
      <c r="N38" s="99"/>
      <c r="O38" s="99">
        <v>1</v>
      </c>
      <c r="P38" s="178">
        <v>10</v>
      </c>
      <c r="Q38" s="99">
        <v>10</v>
      </c>
      <c r="R38" s="99">
        <f t="shared" si="0"/>
        <v>3</v>
      </c>
      <c r="S38" s="99">
        <f t="shared" si="1"/>
        <v>26</v>
      </c>
      <c r="T38" s="99">
        <f t="shared" si="2"/>
        <v>24</v>
      </c>
    </row>
    <row r="39" spans="1:20">
      <c r="A39">
        <v>1</v>
      </c>
      <c r="B39" s="4" t="s">
        <v>137</v>
      </c>
      <c r="C39" s="5">
        <v>4</v>
      </c>
      <c r="D39" s="5"/>
      <c r="E39" s="5">
        <v>4</v>
      </c>
      <c r="F39" s="5"/>
      <c r="G39" s="6">
        <f>D39+E39</f>
        <v>4</v>
      </c>
      <c r="H39" s="3"/>
      <c r="I39" s="3">
        <v>2</v>
      </c>
      <c r="J39" s="99">
        <v>2</v>
      </c>
      <c r="K39" s="3">
        <v>1</v>
      </c>
      <c r="L39" s="3">
        <v>2</v>
      </c>
      <c r="M39" s="99">
        <v>2</v>
      </c>
      <c r="N39" s="99"/>
      <c r="O39" s="99">
        <v>2</v>
      </c>
      <c r="P39" s="178">
        <v>2</v>
      </c>
      <c r="Q39" s="99">
        <v>2</v>
      </c>
      <c r="R39" s="99">
        <f t="shared" si="0"/>
        <v>3</v>
      </c>
      <c r="S39" s="99">
        <f t="shared" si="1"/>
        <v>10</v>
      </c>
      <c r="T39" s="99">
        <f t="shared" si="2"/>
        <v>10</v>
      </c>
    </row>
    <row r="40" spans="1:20">
      <c r="A40">
        <v>1</v>
      </c>
      <c r="B40" s="102" t="s">
        <v>166</v>
      </c>
      <c r="C40" s="208"/>
      <c r="D40" s="208"/>
      <c r="E40" s="208"/>
      <c r="F40" s="208"/>
      <c r="G40" s="209"/>
      <c r="H40" s="3"/>
      <c r="I40" s="3">
        <v>2</v>
      </c>
      <c r="J40" s="99">
        <v>2</v>
      </c>
      <c r="K40" s="103"/>
      <c r="L40" s="103">
        <v>5</v>
      </c>
      <c r="M40" s="99">
        <v>5</v>
      </c>
      <c r="O40" s="99"/>
      <c r="P40" s="178"/>
      <c r="Q40" s="99"/>
      <c r="R40" s="99">
        <f t="shared" si="0"/>
        <v>0</v>
      </c>
      <c r="S40" s="99">
        <f t="shared" si="1"/>
        <v>7</v>
      </c>
      <c r="T40" s="99">
        <f t="shared" si="2"/>
        <v>7</v>
      </c>
    </row>
    <row r="41" spans="1:20">
      <c r="A41">
        <v>1</v>
      </c>
      <c r="B41" s="4" t="s">
        <v>75</v>
      </c>
      <c r="C41" s="5"/>
      <c r="D41" s="5"/>
      <c r="E41" s="5"/>
      <c r="F41" s="5"/>
      <c r="G41" s="6"/>
      <c r="H41" s="3"/>
      <c r="I41" s="3"/>
      <c r="J41" s="99"/>
      <c r="K41" s="3"/>
      <c r="L41" s="3">
        <v>1</v>
      </c>
      <c r="M41" s="99">
        <v>1</v>
      </c>
      <c r="N41" s="99"/>
      <c r="O41" s="99"/>
      <c r="P41" s="178"/>
      <c r="Q41" s="99"/>
      <c r="R41" s="99">
        <f t="shared" si="0"/>
        <v>0</v>
      </c>
      <c r="S41" s="99">
        <f t="shared" si="1"/>
        <v>1</v>
      </c>
      <c r="T41" s="99">
        <f t="shared" si="2"/>
        <v>1</v>
      </c>
    </row>
    <row r="42" spans="1:20">
      <c r="A42">
        <v>1</v>
      </c>
      <c r="B42" s="4" t="s">
        <v>155</v>
      </c>
      <c r="C42" s="5">
        <v>2</v>
      </c>
      <c r="D42" s="5"/>
      <c r="E42" s="5">
        <v>2</v>
      </c>
      <c r="F42" s="5"/>
      <c r="G42" s="6">
        <f t="shared" ref="G42:G47" si="3">D42+E42</f>
        <v>2</v>
      </c>
      <c r="H42" s="3">
        <v>1</v>
      </c>
      <c r="I42" s="3">
        <v>4</v>
      </c>
      <c r="J42" s="99">
        <v>3</v>
      </c>
      <c r="K42" s="3"/>
      <c r="L42" s="3"/>
      <c r="M42" s="99"/>
      <c r="N42" s="99"/>
      <c r="O42" s="99"/>
      <c r="P42" s="178">
        <v>1</v>
      </c>
      <c r="Q42" s="99">
        <v>1</v>
      </c>
      <c r="R42" s="99">
        <f t="shared" si="0"/>
        <v>1</v>
      </c>
      <c r="S42" s="99">
        <f t="shared" si="1"/>
        <v>7</v>
      </c>
      <c r="T42" s="99">
        <f t="shared" si="2"/>
        <v>6</v>
      </c>
    </row>
    <row r="43" spans="1:20">
      <c r="A43">
        <v>1</v>
      </c>
      <c r="B43" s="4" t="s">
        <v>141</v>
      </c>
      <c r="C43" s="5">
        <v>2</v>
      </c>
      <c r="D43" s="5"/>
      <c r="E43" s="5">
        <v>2</v>
      </c>
      <c r="F43" s="5"/>
      <c r="G43" s="6">
        <f t="shared" si="3"/>
        <v>2</v>
      </c>
      <c r="H43" s="3"/>
      <c r="I43" s="3">
        <v>3</v>
      </c>
      <c r="J43" s="99">
        <v>2</v>
      </c>
      <c r="K43" s="3"/>
      <c r="L43" s="3">
        <v>1</v>
      </c>
      <c r="M43" s="99">
        <v>1</v>
      </c>
      <c r="N43" s="99"/>
      <c r="O43" s="99"/>
      <c r="P43" s="178">
        <v>2</v>
      </c>
      <c r="Q43" s="99">
        <v>2</v>
      </c>
      <c r="R43" s="99">
        <f t="shared" si="0"/>
        <v>0</v>
      </c>
      <c r="S43" s="99">
        <f t="shared" si="1"/>
        <v>8</v>
      </c>
      <c r="T43" s="99">
        <f t="shared" si="2"/>
        <v>7</v>
      </c>
    </row>
    <row r="44" spans="1:20">
      <c r="A44">
        <v>1</v>
      </c>
      <c r="B44" s="4" t="s">
        <v>84</v>
      </c>
      <c r="C44" s="5">
        <v>6</v>
      </c>
      <c r="D44" s="5"/>
      <c r="E44" s="5">
        <v>5</v>
      </c>
      <c r="F44" s="5"/>
      <c r="G44" s="6">
        <f t="shared" si="3"/>
        <v>5</v>
      </c>
      <c r="H44" s="3">
        <v>1</v>
      </c>
      <c r="I44" s="3">
        <v>6</v>
      </c>
      <c r="J44" s="99">
        <v>5</v>
      </c>
      <c r="K44" s="3"/>
      <c r="L44" s="3">
        <v>4</v>
      </c>
      <c r="M44" s="99">
        <v>4</v>
      </c>
      <c r="N44" s="99"/>
      <c r="O44" s="99"/>
      <c r="P44" s="178">
        <v>5</v>
      </c>
      <c r="Q44" s="99">
        <v>4</v>
      </c>
      <c r="R44" s="99">
        <f t="shared" si="0"/>
        <v>1</v>
      </c>
      <c r="S44" s="99">
        <f t="shared" si="1"/>
        <v>20</v>
      </c>
      <c r="T44" s="99">
        <f t="shared" si="2"/>
        <v>18</v>
      </c>
    </row>
    <row r="45" spans="1:20">
      <c r="A45">
        <v>1</v>
      </c>
      <c r="B45" s="4" t="s">
        <v>184</v>
      </c>
      <c r="C45" s="5">
        <v>4</v>
      </c>
      <c r="D45" s="5">
        <v>2</v>
      </c>
      <c r="E45" s="5">
        <v>2</v>
      </c>
      <c r="F45" s="5"/>
      <c r="G45" s="6">
        <f t="shared" si="3"/>
        <v>4</v>
      </c>
      <c r="H45" s="3"/>
      <c r="I45" s="3"/>
      <c r="J45" s="99"/>
      <c r="K45" s="3"/>
      <c r="L45" s="3">
        <v>1</v>
      </c>
      <c r="M45" s="99">
        <v>1</v>
      </c>
      <c r="N45" s="99"/>
      <c r="O45" s="99"/>
      <c r="P45" s="178">
        <v>3</v>
      </c>
      <c r="Q45" s="99">
        <v>3</v>
      </c>
      <c r="R45" s="99">
        <f t="shared" si="0"/>
        <v>2</v>
      </c>
      <c r="S45" s="99">
        <f t="shared" si="1"/>
        <v>6</v>
      </c>
      <c r="T45" s="99">
        <f t="shared" si="2"/>
        <v>8</v>
      </c>
    </row>
    <row r="46" spans="1:20">
      <c r="A46">
        <v>1</v>
      </c>
      <c r="B46" s="4" t="s">
        <v>64</v>
      </c>
      <c r="C46" s="5">
        <v>2</v>
      </c>
      <c r="D46" s="5"/>
      <c r="E46" s="5">
        <v>2</v>
      </c>
      <c r="F46" s="5"/>
      <c r="G46" s="6">
        <f t="shared" si="3"/>
        <v>2</v>
      </c>
      <c r="H46" s="3"/>
      <c r="I46" s="3"/>
      <c r="J46" s="99"/>
      <c r="K46" s="3"/>
      <c r="L46" s="3"/>
      <c r="M46" s="99"/>
      <c r="N46" s="99"/>
      <c r="O46" s="99">
        <v>1</v>
      </c>
      <c r="P46" s="178">
        <v>1</v>
      </c>
      <c r="Q46" s="99">
        <v>1</v>
      </c>
      <c r="R46" s="99">
        <f t="shared" si="0"/>
        <v>1</v>
      </c>
      <c r="S46" s="99">
        <f t="shared" si="1"/>
        <v>3</v>
      </c>
      <c r="T46" s="99">
        <f t="shared" si="2"/>
        <v>3</v>
      </c>
    </row>
    <row r="47" spans="1:20">
      <c r="A47">
        <v>1</v>
      </c>
      <c r="B47" s="4" t="s">
        <v>30</v>
      </c>
      <c r="C47" s="5">
        <v>2</v>
      </c>
      <c r="D47" s="5"/>
      <c r="E47" s="5">
        <v>1</v>
      </c>
      <c r="F47" s="5"/>
      <c r="G47" s="6">
        <f t="shared" si="3"/>
        <v>1</v>
      </c>
      <c r="H47" s="3"/>
      <c r="I47" s="3"/>
      <c r="J47" s="99"/>
      <c r="K47" s="3"/>
      <c r="L47" s="3"/>
      <c r="M47" s="99"/>
      <c r="N47" s="99"/>
      <c r="O47" s="99"/>
      <c r="P47" s="178"/>
      <c r="Q47" s="99"/>
      <c r="R47" s="99">
        <f t="shared" si="0"/>
        <v>0</v>
      </c>
      <c r="S47" s="99">
        <f t="shared" si="1"/>
        <v>1</v>
      </c>
      <c r="T47" s="99">
        <f t="shared" si="2"/>
        <v>1</v>
      </c>
    </row>
  </sheetData>
  <autoFilter ref="B4:T47" xr:uid="{00000000-0001-0000-0300-000000000000}"/>
  <sortState xmlns:xlrd2="http://schemas.microsoft.com/office/spreadsheetml/2017/richdata2" ref="B6:T47">
    <sortCondition ref="B6:B47"/>
  </sortState>
  <mergeCells count="1">
    <mergeCell ref="R3:T3"/>
  </mergeCells>
  <pageMargins left="0.7" right="0.7" top="0.75" bottom="0.75" header="0.3" footer="0.3"/>
  <pageSetup paperSize="9"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039A-0A88-43C2-9093-42BFA8D8048A}">
  <dimension ref="A1"/>
  <sheetViews>
    <sheetView workbookViewId="0"/>
  </sheetViews>
  <sheetFormatPr defaultRowHeight="13.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BA6791DDFFC024DAA4136D92359EB10" ma:contentTypeVersion="4" ma:contentTypeDescription="Create a new document." ma:contentTypeScope="" ma:versionID="d31522d9cdeca84159dc8f0cad4489ec">
  <xsd:schema xmlns:xsd="http://www.w3.org/2001/XMLSchema" xmlns:xs="http://www.w3.org/2001/XMLSchema" xmlns:p="http://schemas.microsoft.com/office/2006/metadata/properties" xmlns:ns2="cce4269c-1bca-4c47-bcbd-0ca0cb14aa6e" targetNamespace="http://schemas.microsoft.com/office/2006/metadata/properties" ma:root="true" ma:fieldsID="03748371b1559406612447f53fb23dd2" ns2:_="">
    <xsd:import namespace="cce4269c-1bca-4c47-bcbd-0ca0cb14aa6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e4269c-1bca-4c47-bcbd-0ca0cb14a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95DFEC-BFA6-4E53-9F84-A2FF6FA763BE}">
  <ds:schemaRefs>
    <ds:schemaRef ds:uri="http://www.w3.org/XML/1998/namespace"/>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http://purl.org/dc/dcmitype/"/>
    <ds:schemaRef ds:uri="http://schemas.microsoft.com/office/2006/metadata/properties"/>
    <ds:schemaRef ds:uri="cce4269c-1bca-4c47-bcbd-0ca0cb14aa6e"/>
    <ds:schemaRef ds:uri="http://purl.org/dc/elements/1.1/"/>
  </ds:schemaRefs>
</ds:datastoreItem>
</file>

<file path=customXml/itemProps2.xml><?xml version="1.0" encoding="utf-8"?>
<ds:datastoreItem xmlns:ds="http://schemas.openxmlformats.org/officeDocument/2006/customXml" ds:itemID="{30CAACE8-FBF9-4AE6-8CA8-E81CCC4B51F9}">
  <ds:schemaRefs>
    <ds:schemaRef ds:uri="http://schemas.microsoft.com/sharepoint/v3/contenttype/forms"/>
  </ds:schemaRefs>
</ds:datastoreItem>
</file>

<file path=customXml/itemProps3.xml><?xml version="1.0" encoding="utf-8"?>
<ds:datastoreItem xmlns:ds="http://schemas.openxmlformats.org/officeDocument/2006/customXml" ds:itemID="{0090EAA2-BC00-448C-B4DC-9F4C84C530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e4269c-1bca-4c47-bcbd-0ca0cb14aa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Statistics4CBHE</vt:lpstr>
      <vt:lpstr>Projects by HEIs_2022_2025</vt:lpstr>
      <vt:lpstr>UA_HEIs_2022_2025_List</vt:lpstr>
      <vt:lpstr>13_projects_2022</vt:lpstr>
      <vt:lpstr>20_projects_2023</vt:lpstr>
      <vt:lpstr>14_projects_2024</vt:lpstr>
      <vt:lpstr>22projects_2025</vt:lpstr>
      <vt:lpstr>CountriesWithUA_CBHE</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SERVER</dc:creator>
  <cp:keywords/>
  <dc:description/>
  <cp:lastModifiedBy>Svitlana Shytikova, National Erasmus+ Office in Ukrain</cp:lastModifiedBy>
  <cp:revision/>
  <cp:lastPrinted>2024-10-11T17:37:09Z</cp:lastPrinted>
  <dcterms:created xsi:type="dcterms:W3CDTF">2022-09-15T10:50:13Z</dcterms:created>
  <dcterms:modified xsi:type="dcterms:W3CDTF">2025-11-28T20:21:22Z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0x0101008BA6791DDFFC024DAA4136D92359EB10</vt:lpwstr>
  </property>
  <property fmtid="{D5CDD505-2E9C-101B-9397-08002B2CF9AE}" pid="3" name="MSIP_Label_6bd9ddd1-4d20-43f6-abfa-fc3c07406f94_Enabled">
    <vt:lpwstr>true</vt:lpwstr>
  </property>
  <property fmtid="{D5CDD505-2E9C-101B-9397-08002B2CF9AE}" pid="4" name="MSIP_Label_6bd9ddd1-4d20-43f6-abfa-fc3c07406f94_SetDate">
    <vt:lpwstr>2022-10-04T11:37:15Z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e5073101-36ec-4f37-b023-50acc16a686c</vt:lpwstr>
  </property>
  <property fmtid="{D5CDD505-2E9C-101B-9397-08002B2CF9AE}" pid="9" name="MSIP_Label_6bd9ddd1-4d20-43f6-abfa-fc3c07406f94_ContentBits">
    <vt:lpwstr>0</vt:lpwstr>
  </property>
</Properties>
</file>